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提案価格書" sheetId="4" r:id="rId1"/>
  </sheets>
  <definedNames>
    <definedName name="_xlnm.Print_Area" localSheetId="0">提案価格書!$A$1:$AS$50</definedName>
  </definedNames>
  <calcPr calcId="145621"/>
</workbook>
</file>

<file path=xl/calcChain.xml><?xml version="1.0" encoding="utf-8"?>
<calcChain xmlns="http://schemas.openxmlformats.org/spreadsheetml/2006/main">
  <c r="AF44" i="4" l="1"/>
  <c r="AM43" i="4"/>
  <c r="AM45" i="4" l="1"/>
  <c r="AM44" i="4"/>
  <c r="AM42" i="4"/>
  <c r="AM41" i="4"/>
  <c r="AM40" i="4"/>
  <c r="AM39" i="4"/>
  <c r="AM38" i="4"/>
  <c r="AF34" i="4"/>
  <c r="AM34" i="4" s="1"/>
  <c r="AF33" i="4"/>
  <c r="AM33" i="4" s="1"/>
  <c r="AF32" i="4"/>
  <c r="AM32" i="4" s="1"/>
  <c r="AF31" i="4"/>
  <c r="AM31" i="4" s="1"/>
  <c r="AF30" i="4"/>
  <c r="AM30" i="4" s="1"/>
  <c r="AF29" i="4"/>
  <c r="AM29" i="4" s="1"/>
  <c r="AF28" i="4"/>
  <c r="AM28" i="4" s="1"/>
  <c r="AF27" i="4"/>
  <c r="AM27" i="4" s="1"/>
  <c r="AF26" i="4"/>
  <c r="AM26" i="4" s="1"/>
  <c r="AF25" i="4"/>
  <c r="AM25" i="4" s="1"/>
  <c r="AF24" i="4"/>
  <c r="AM24" i="4" s="1"/>
  <c r="AF23" i="4"/>
  <c r="AM23" i="4" s="1"/>
  <c r="AF22" i="4"/>
  <c r="AM22" i="4" s="1"/>
  <c r="AF21" i="4"/>
  <c r="AM21" i="4" s="1"/>
  <c r="AF20" i="4"/>
  <c r="AM20" i="4" s="1"/>
  <c r="AF19" i="4"/>
  <c r="AM19" i="4" s="1"/>
  <c r="AF15" i="4"/>
  <c r="AM15" i="4" s="1"/>
  <c r="AF14" i="4"/>
  <c r="AM14" i="4" s="1"/>
  <c r="AF13" i="4"/>
  <c r="AM13" i="4" s="1"/>
  <c r="AF12" i="4"/>
  <c r="AM12" i="4" s="1"/>
  <c r="AF11" i="4"/>
  <c r="AM11" i="4" s="1"/>
  <c r="AF10" i="4"/>
  <c r="AM10" i="4" s="1"/>
  <c r="AF9" i="4"/>
  <c r="AM9" i="4" s="1"/>
  <c r="AF8" i="4"/>
  <c r="AM8" i="4" s="1"/>
  <c r="AF7" i="4"/>
  <c r="AM7" i="4" s="1"/>
  <c r="AM16" i="4" s="1"/>
  <c r="AM35" i="4" l="1"/>
  <c r="AM46" i="4" s="1"/>
  <c r="AM47" i="4" s="1"/>
  <c r="AF16" i="4"/>
  <c r="AF35" i="4"/>
  <c r="AM48" i="4" l="1"/>
  <c r="AF46" i="4"/>
  <c r="AF47" i="4" s="1"/>
  <c r="AF48" i="4" l="1"/>
</calcChain>
</file>

<file path=xl/sharedStrings.xml><?xml version="1.0" encoding="utf-8"?>
<sst xmlns="http://schemas.openxmlformats.org/spreadsheetml/2006/main" count="209" uniqueCount="75">
  <si>
    <t>（業者名）
　　　　　　　　　　　　　　　　　　　　　　　㊞</t>
    <rPh sb="1" eb="3">
      <t>ギョウシャ</t>
    </rPh>
    <rPh sb="3" eb="4">
      <t>メイ</t>
    </rPh>
    <phoneticPr fontId="4"/>
  </si>
  <si>
    <t>項　　目</t>
    <rPh sb="0" eb="1">
      <t>コウ</t>
    </rPh>
    <rPh sb="3" eb="4">
      <t>メ</t>
    </rPh>
    <phoneticPr fontId="4"/>
  </si>
  <si>
    <t>摘　　要</t>
    <rPh sb="0" eb="1">
      <t>ツム</t>
    </rPh>
    <rPh sb="3" eb="4">
      <t>ヨウ</t>
    </rPh>
    <phoneticPr fontId="4"/>
  </si>
  <si>
    <t>月額</t>
    <rPh sb="0" eb="1">
      <t>ツキ</t>
    </rPh>
    <rPh sb="1" eb="2">
      <t>ガク</t>
    </rPh>
    <phoneticPr fontId="4"/>
  </si>
  <si>
    <t>月数</t>
    <rPh sb="0" eb="2">
      <t>ツキスウ</t>
    </rPh>
    <phoneticPr fontId="4"/>
  </si>
  <si>
    <t>単年度分</t>
    <rPh sb="0" eb="3">
      <t>タンネンド</t>
    </rPh>
    <rPh sb="3" eb="4">
      <t>ブン</t>
    </rPh>
    <phoneticPr fontId="4"/>
  </si>
  <si>
    <t>5か年度分</t>
    <rPh sb="2" eb="3">
      <t>ネン</t>
    </rPh>
    <rPh sb="3" eb="4">
      <t>ド</t>
    </rPh>
    <rPh sb="4" eb="5">
      <t>ブン</t>
    </rPh>
    <phoneticPr fontId="4"/>
  </si>
  <si>
    <t>a</t>
    <phoneticPr fontId="4"/>
  </si>
  <si>
    <t>b</t>
    <phoneticPr fontId="4"/>
  </si>
  <si>
    <t>c</t>
    <phoneticPr fontId="4"/>
  </si>
  <si>
    <t>d=a*b*c</t>
    <phoneticPr fontId="4"/>
  </si>
  <si>
    <t>e=d*5年</t>
    <rPh sb="5" eb="6">
      <t>ネン</t>
    </rPh>
    <phoneticPr fontId="4"/>
  </si>
  <si>
    <t>①人件費</t>
    <rPh sb="1" eb="4">
      <t>ジンケンヒ</t>
    </rPh>
    <phoneticPr fontId="4"/>
  </si>
  <si>
    <t>給　 料</t>
    <rPh sb="0" eb="1">
      <t>キュウ</t>
    </rPh>
    <rPh sb="3" eb="4">
      <t>リョウ</t>
    </rPh>
    <phoneticPr fontId="4"/>
  </si>
  <si>
    <t>責任者</t>
    <rPh sb="0" eb="3">
      <t>セキニンシャ</t>
    </rPh>
    <phoneticPr fontId="4"/>
  </si>
  <si>
    <t>人</t>
    <rPh sb="0" eb="1">
      <t>ニン</t>
    </rPh>
    <phoneticPr fontId="4"/>
  </si>
  <si>
    <t>*</t>
    <phoneticPr fontId="4"/>
  </si>
  <si>
    <t>円</t>
    <rPh sb="0" eb="1">
      <t>エン</t>
    </rPh>
    <phoneticPr fontId="4"/>
  </si>
  <si>
    <t>*</t>
    <phoneticPr fontId="4"/>
  </si>
  <si>
    <t>=</t>
    <phoneticPr fontId="4"/>
  </si>
  <si>
    <t>従事者</t>
    <rPh sb="0" eb="3">
      <t>ジュウジシャ</t>
    </rPh>
    <phoneticPr fontId="4"/>
  </si>
  <si>
    <t>=</t>
    <phoneticPr fontId="4"/>
  </si>
  <si>
    <t>賞　 与</t>
    <rPh sb="0" eb="1">
      <t>ショウ</t>
    </rPh>
    <rPh sb="3" eb="4">
      <t>ヨ</t>
    </rPh>
    <phoneticPr fontId="4"/>
  </si>
  <si>
    <t>手当等</t>
    <rPh sb="0" eb="2">
      <t>テアテ</t>
    </rPh>
    <rPh sb="2" eb="3">
      <t>トウ</t>
    </rPh>
    <phoneticPr fontId="4"/>
  </si>
  <si>
    <t>その他</t>
    <rPh sb="2" eb="3">
      <t>タ</t>
    </rPh>
    <phoneticPr fontId="4"/>
  </si>
  <si>
    <t>法定福利費（社保）</t>
    <rPh sb="0" eb="2">
      <t>ホウテイ</t>
    </rPh>
    <rPh sb="2" eb="4">
      <t>フクリ</t>
    </rPh>
    <rPh sb="4" eb="5">
      <t>ヒ</t>
    </rPh>
    <rPh sb="6" eb="7">
      <t>シャ</t>
    </rPh>
    <phoneticPr fontId="4"/>
  </si>
  <si>
    <t>交通費</t>
    <rPh sb="0" eb="3">
      <t>コウツウヒ</t>
    </rPh>
    <phoneticPr fontId="4"/>
  </si>
  <si>
    <t>式</t>
    <rPh sb="0" eb="1">
      <t>シキ</t>
    </rPh>
    <phoneticPr fontId="4"/>
  </si>
  <si>
    <t>*</t>
    <phoneticPr fontId="4"/>
  </si>
  <si>
    <t>小計①</t>
    <rPh sb="0" eb="2">
      <t>ショウケイ</t>
    </rPh>
    <phoneticPr fontId="4"/>
  </si>
  <si>
    <t>摘　　　　要</t>
    <rPh sb="0" eb="1">
      <t>ツム</t>
    </rPh>
    <rPh sb="5" eb="6">
      <t>ヨウ</t>
    </rPh>
    <phoneticPr fontId="4"/>
  </si>
  <si>
    <t>ｆ</t>
    <phoneticPr fontId="4"/>
  </si>
  <si>
    <t>ｇ=ｆ*5年</t>
    <rPh sb="5" eb="6">
      <t>ネン</t>
    </rPh>
    <phoneticPr fontId="4"/>
  </si>
  <si>
    <t>②物件費</t>
    <rPh sb="1" eb="4">
      <t>ブッケンヒ</t>
    </rPh>
    <phoneticPr fontId="4"/>
  </si>
  <si>
    <t>委託料</t>
    <rPh sb="0" eb="3">
      <t>イタクリョウ</t>
    </rPh>
    <phoneticPr fontId="4"/>
  </si>
  <si>
    <t>車両費</t>
    <rPh sb="0" eb="2">
      <t>シャリョウ</t>
    </rPh>
    <rPh sb="2" eb="3">
      <t>ヒ</t>
    </rPh>
    <phoneticPr fontId="4"/>
  </si>
  <si>
    <t>備品費</t>
    <rPh sb="0" eb="2">
      <t>ビヒン</t>
    </rPh>
    <rPh sb="2" eb="3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</si>
  <si>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</si>
  <si>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郵送料</t>
    <rPh sb="0" eb="3">
      <t>ユウソウリョウ</t>
    </rPh>
    <phoneticPr fontId="4"/>
  </si>
  <si>
    <t>納付書郵送料等</t>
    <rPh sb="0" eb="3">
      <t>ノウフショ</t>
    </rPh>
    <rPh sb="3" eb="6">
      <t>ユウソウリョウ</t>
    </rPh>
    <rPh sb="6" eb="7">
      <t>トウ</t>
    </rPh>
    <phoneticPr fontId="4"/>
  </si>
  <si>
    <t>燃料費</t>
    <rPh sb="0" eb="3">
      <t>ネンリョウヒ</t>
    </rPh>
    <phoneticPr fontId="4"/>
  </si>
  <si>
    <t>車両ガソリン等</t>
    <rPh sb="0" eb="2">
      <t>シャリョウ</t>
    </rPh>
    <rPh sb="6" eb="7">
      <t>トウ</t>
    </rPh>
    <phoneticPr fontId="4"/>
  </si>
  <si>
    <t>修繕費</t>
    <rPh sb="0" eb="3">
      <t>シュウゼンヒ</t>
    </rPh>
    <phoneticPr fontId="4"/>
  </si>
  <si>
    <t>備品・車両等修繕費</t>
    <rPh sb="0" eb="2">
      <t>ビヒン</t>
    </rPh>
    <rPh sb="3" eb="5">
      <t>シャリョウ</t>
    </rPh>
    <rPh sb="5" eb="6">
      <t>トウ</t>
    </rPh>
    <rPh sb="6" eb="8">
      <t>シュウゼン</t>
    </rPh>
    <rPh sb="8" eb="9">
      <t>ヒ</t>
    </rPh>
    <phoneticPr fontId="4"/>
  </si>
  <si>
    <t>備消耗品費</t>
    <rPh sb="0" eb="1">
      <t>ビ</t>
    </rPh>
    <rPh sb="1" eb="3">
      <t>ショウモウ</t>
    </rPh>
    <rPh sb="3" eb="4">
      <t>ヒン</t>
    </rPh>
    <rPh sb="4" eb="5">
      <t>ヒ</t>
    </rPh>
    <phoneticPr fontId="4"/>
  </si>
  <si>
    <t>印刷費</t>
    <rPh sb="0" eb="2">
      <t>インサツ</t>
    </rPh>
    <rPh sb="2" eb="3">
      <t>ヒ</t>
    </rPh>
    <phoneticPr fontId="4"/>
  </si>
  <si>
    <t>保険料</t>
    <rPh sb="0" eb="3">
      <t>ホケンリョウ</t>
    </rPh>
    <phoneticPr fontId="4"/>
  </si>
  <si>
    <t>被服費</t>
    <rPh sb="0" eb="3">
      <t>ヒフクヒ</t>
    </rPh>
    <phoneticPr fontId="4"/>
  </si>
  <si>
    <t>事務什器</t>
    <rPh sb="0" eb="2">
      <t>ジム</t>
    </rPh>
    <rPh sb="2" eb="4">
      <t>ジュウキ</t>
    </rPh>
    <phoneticPr fontId="4"/>
  </si>
  <si>
    <t>事務所費</t>
    <rPh sb="0" eb="2">
      <t>ジム</t>
    </rPh>
    <rPh sb="2" eb="3">
      <t>ショ</t>
    </rPh>
    <rPh sb="3" eb="4">
      <t>ヒ</t>
    </rPh>
    <phoneticPr fontId="4"/>
  </si>
  <si>
    <t>賃借料</t>
    <rPh sb="0" eb="3">
      <t>チンシャクリョウ</t>
    </rPh>
    <phoneticPr fontId="4"/>
  </si>
  <si>
    <t>家賃、駐車場等</t>
    <rPh sb="6" eb="7">
      <t>トウ</t>
    </rPh>
    <phoneticPr fontId="4"/>
  </si>
  <si>
    <t>警備費</t>
    <rPh sb="0" eb="2">
      <t>ケイビ</t>
    </rPh>
    <rPh sb="2" eb="3">
      <t>ヒ</t>
    </rPh>
    <phoneticPr fontId="4"/>
  </si>
  <si>
    <t>光熱水費</t>
    <rPh sb="0" eb="4">
      <t>コウネツスイヒ</t>
    </rPh>
    <phoneticPr fontId="4"/>
  </si>
  <si>
    <t>小計②</t>
    <rPh sb="0" eb="2">
      <t>ショウケイ</t>
    </rPh>
    <phoneticPr fontId="4"/>
  </si>
  <si>
    <t>h</t>
    <phoneticPr fontId="4"/>
  </si>
  <si>
    <t>i=h*5年</t>
    <rPh sb="5" eb="6">
      <t>ネン</t>
    </rPh>
    <phoneticPr fontId="4"/>
  </si>
  <si>
    <t>③システム関係</t>
    <rPh sb="5" eb="7">
      <t>カンケイ</t>
    </rPh>
    <phoneticPr fontId="4"/>
  </si>
  <si>
    <t>（Ａ）　パッケージ料もしくは５年間のシステム利用料の総額</t>
    <phoneticPr fontId="4"/>
  </si>
  <si>
    <t>（Ｂ）　教育・設置等に係る導入費用</t>
    <phoneticPr fontId="4"/>
  </si>
  <si>
    <t>（Ｃ）　カスタマイズ費用</t>
    <phoneticPr fontId="4"/>
  </si>
  <si>
    <t>（Ｅ）　データ移行費用（システムからのデータ抽出費用）</t>
    <phoneticPr fontId="4"/>
  </si>
  <si>
    <t>小計③</t>
    <rPh sb="0" eb="2">
      <t>ショウケイ</t>
    </rPh>
    <phoneticPr fontId="4"/>
  </si>
  <si>
    <t>④諸経費</t>
    <rPh sb="1" eb="4">
      <t>ショケイヒ</t>
    </rPh>
    <phoneticPr fontId="4"/>
  </si>
  <si>
    <t>小計④</t>
    <rPh sb="0" eb="2">
      <t>ショウケイ</t>
    </rPh>
    <phoneticPr fontId="4"/>
  </si>
  <si>
    <t>合計①+②+③+④</t>
    <rPh sb="0" eb="2">
      <t>ゴウケイ</t>
    </rPh>
    <phoneticPr fontId="4"/>
  </si>
  <si>
    <t>合　 計</t>
    <rPh sb="0" eb="1">
      <t>ア</t>
    </rPh>
    <rPh sb="3" eb="4">
      <t>ケイ</t>
    </rPh>
    <phoneticPr fontId="4"/>
  </si>
  <si>
    <t>年　　　月　　　日</t>
    <rPh sb="0" eb="1">
      <t>ネン</t>
    </rPh>
    <rPh sb="1" eb="2">
      <t>ヘイネン</t>
    </rPh>
    <rPh sb="4" eb="5">
      <t>ガツ</t>
    </rPh>
    <rPh sb="8" eb="9">
      <t>ニチ</t>
    </rPh>
    <phoneticPr fontId="4"/>
  </si>
  <si>
    <t>消費税（10％）</t>
    <rPh sb="0" eb="3">
      <t>ショウヒゼイ</t>
    </rPh>
    <phoneticPr fontId="4"/>
  </si>
  <si>
    <t>提案価格書</t>
    <rPh sb="0" eb="2">
      <t>テイアン</t>
    </rPh>
    <rPh sb="2" eb="4">
      <t>カカク</t>
    </rPh>
    <rPh sb="4" eb="5">
      <t>ショ</t>
    </rPh>
    <phoneticPr fontId="4"/>
  </si>
  <si>
    <t>（Ｄ）　ハードウェア費用</t>
    <phoneticPr fontId="4"/>
  </si>
  <si>
    <t>（F）　データセンター使用料</t>
    <rPh sb="11" eb="14">
      <t>シヨウリョウ</t>
    </rPh>
    <phoneticPr fontId="4"/>
  </si>
  <si>
    <t>岐南町水道料金徴収業務等委託</t>
    <rPh sb="0" eb="3">
      <t>ギナンチョウ</t>
    </rPh>
    <rPh sb="3" eb="5">
      <t>スイドウ</t>
    </rPh>
    <rPh sb="5" eb="7">
      <t>リョウキン</t>
    </rPh>
    <rPh sb="7" eb="9">
      <t>チョウシュウ</t>
    </rPh>
    <rPh sb="9" eb="11">
      <t>ギョウム</t>
    </rPh>
    <rPh sb="11" eb="12">
      <t>トウ</t>
    </rPh>
    <rPh sb="12" eb="14">
      <t>イタク</t>
    </rPh>
    <phoneticPr fontId="4"/>
  </si>
  <si>
    <t>検針費等</t>
    <rPh sb="0" eb="2">
      <t>ケンシン</t>
    </rPh>
    <rPh sb="2" eb="3">
      <t>ヒ</t>
    </rPh>
    <rPh sb="3" eb="4">
      <t>トウ</t>
    </rPh>
    <phoneticPr fontId="4"/>
  </si>
  <si>
    <t>電話代、ネット接続費等</t>
    <rPh sb="0" eb="2">
      <t>デンワ</t>
    </rPh>
    <rPh sb="2" eb="3">
      <t>ダイ</t>
    </rPh>
    <rPh sb="7" eb="9">
      <t>セツゾク</t>
    </rPh>
    <rPh sb="9" eb="10">
      <t>ヒ</t>
    </rPh>
    <rPh sb="10" eb="11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</si>
</sst>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 &quot;月&quot;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theme="0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44">
    <xf numFmtId="0" fontId="0" fillId="0" borderId="0" xfId="0"/>
    <xf numFmtId="0" fontId="2" fillId="0" borderId="0" xfId="1">
      <alignment vertical="center"/>
    </xf>
    <xf numFmtId="0" fontId="2" fillId="0" borderId="0" xfId="1" applyAlignment="1">
      <alignment vertical="top"/>
    </xf>
    <xf numFmtId="0" fontId="6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top"/>
    </xf>
    <xf numFmtId="0" fontId="7" fillId="0" borderId="5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3" xfId="1" applyFont="1" applyBorder="1">
      <alignment vertical="center"/>
    </xf>
    <xf numFmtId="0" fontId="9" fillId="0" borderId="13" xfId="1" applyFont="1" applyBorder="1">
      <alignment vertical="center"/>
    </xf>
    <xf numFmtId="0" fontId="6" fillId="2" borderId="16" xfId="1" applyFont="1" applyFill="1" applyBorder="1" applyAlignment="1">
      <alignment vertical="center"/>
    </xf>
    <xf numFmtId="0" fontId="7" fillId="0" borderId="12" xfId="1" applyFont="1" applyBorder="1">
      <alignment vertical="center"/>
    </xf>
    <xf numFmtId="0" fontId="9" fillId="0" borderId="28" xfId="1" applyFont="1" applyBorder="1">
      <alignment vertical="center"/>
    </xf>
    <xf numFmtId="0" fontId="7" fillId="0" borderId="33" xfId="1" applyFont="1" applyBorder="1">
      <alignment vertical="center"/>
    </xf>
    <xf numFmtId="0" fontId="7" fillId="0" borderId="15" xfId="1" applyFont="1" applyBorder="1">
      <alignment vertical="center"/>
    </xf>
    <xf numFmtId="0" fontId="9" fillId="0" borderId="21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6" xfId="1" applyFont="1" applyBorder="1">
      <alignment vertical="center"/>
    </xf>
    <xf numFmtId="0" fontId="7" fillId="0" borderId="19" xfId="1" applyFont="1" applyFill="1" applyBorder="1" applyAlignment="1">
      <alignment horizontal="left" vertical="center"/>
    </xf>
    <xf numFmtId="0" fontId="7" fillId="0" borderId="20" xfId="1" applyFont="1" applyFill="1" applyBorder="1" applyAlignment="1">
      <alignment horizontal="left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right" vertical="center"/>
    </xf>
    <xf numFmtId="176" fontId="9" fillId="0" borderId="20" xfId="1" applyNumberFormat="1" applyFont="1" applyBorder="1" applyAlignment="1">
      <alignment horizontal="righ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176" fontId="9" fillId="0" borderId="4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0" fontId="7" fillId="0" borderId="31" xfId="1" applyFont="1" applyFill="1" applyBorder="1" applyAlignment="1">
      <alignment horizontal="left" vertical="center"/>
    </xf>
    <xf numFmtId="0" fontId="7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horizontal="left" vertical="center"/>
    </xf>
    <xf numFmtId="176" fontId="9" fillId="0" borderId="31" xfId="1" applyNumberFormat="1" applyFont="1" applyBorder="1" applyAlignment="1">
      <alignment horizontal="right" vertical="center"/>
    </xf>
    <xf numFmtId="176" fontId="9" fillId="0" borderId="32" xfId="1" applyNumberFormat="1" applyFont="1" applyBorder="1" applyAlignment="1">
      <alignment horizontal="right" vertical="center"/>
    </xf>
    <xf numFmtId="0" fontId="7" fillId="0" borderId="4" xfId="1" applyFont="1" applyFill="1" applyBorder="1" applyAlignment="1">
      <alignment horizontal="left" vertical="center" wrapText="1"/>
    </xf>
    <xf numFmtId="176" fontId="7" fillId="0" borderId="4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0" fontId="7" fillId="0" borderId="17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center" vertical="center" textRotation="255"/>
    </xf>
    <xf numFmtId="0" fontId="7" fillId="0" borderId="17" xfId="1" applyFont="1" applyFill="1" applyBorder="1" applyAlignment="1">
      <alignment horizontal="left" vertical="center"/>
    </xf>
    <xf numFmtId="0" fontId="7" fillId="0" borderId="23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176" fontId="7" fillId="0" borderId="31" xfId="1" applyNumberFormat="1" applyFont="1" applyBorder="1" applyAlignment="1">
      <alignment horizontal="right"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10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9" fillId="0" borderId="2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176" fontId="7" fillId="0" borderId="27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right" vertical="center"/>
    </xf>
    <xf numFmtId="176" fontId="9" fillId="0" borderId="26" xfId="1" applyNumberFormat="1" applyFont="1" applyBorder="1" applyAlignment="1">
      <alignment horizontal="right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vertical="top"/>
    </xf>
    <xf numFmtId="0" fontId="7" fillId="2" borderId="11" xfId="1" applyFont="1" applyFill="1" applyBorder="1" applyAlignment="1">
      <alignment horizontal="center" vertical="top"/>
    </xf>
    <xf numFmtId="0" fontId="7" fillId="2" borderId="15" xfId="1" applyFont="1" applyFill="1" applyBorder="1" applyAlignment="1">
      <alignment horizontal="center" vertical="top"/>
    </xf>
    <xf numFmtId="0" fontId="7" fillId="2" borderId="14" xfId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 vertical="top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177" fontId="7" fillId="0" borderId="4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horizontal="right" vertical="center"/>
    </xf>
    <xf numFmtId="0" fontId="7" fillId="0" borderId="8" xfId="1" applyFont="1" applyFill="1" applyBorder="1" applyAlignment="1">
      <alignment horizontal="left" vertical="center" indent="1"/>
    </xf>
    <xf numFmtId="0" fontId="7" fillId="0" borderId="9" xfId="1" applyFont="1" applyFill="1" applyBorder="1" applyAlignment="1">
      <alignment horizontal="left" vertical="center" indent="1"/>
    </xf>
    <xf numFmtId="0" fontId="7" fillId="0" borderId="13" xfId="1" applyFont="1" applyFill="1" applyBorder="1" applyAlignment="1">
      <alignment horizontal="left" vertical="center" indent="1"/>
    </xf>
    <xf numFmtId="0" fontId="7" fillId="0" borderId="2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0" fontId="7" fillId="0" borderId="15" xfId="1" applyFont="1" applyBorder="1" applyAlignment="1">
      <alignment horizontal="left" vertical="center" indent="1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176" fontId="7" fillId="0" borderId="2" xfId="1" applyNumberFormat="1" applyFont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7" fillId="2" borderId="18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 vertical="top"/>
    </xf>
    <xf numFmtId="0" fontId="7" fillId="0" borderId="8" xfId="1" applyFont="1" applyBorder="1" applyAlignment="1">
      <alignment horizontal="left" vertical="center" indent="1"/>
    </xf>
    <xf numFmtId="0" fontId="7" fillId="0" borderId="9" xfId="1" applyFont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7" fillId="0" borderId="10" xfId="1" applyFont="1" applyBorder="1" applyAlignment="1">
      <alignment horizontal="left" vertical="center" indent="1"/>
    </xf>
    <xf numFmtId="0" fontId="7" fillId="0" borderId="11" xfId="1" applyFont="1" applyBorder="1" applyAlignment="1">
      <alignment horizontal="left" vertical="center" indent="1"/>
    </xf>
    <xf numFmtId="0" fontId="7" fillId="0" borderId="12" xfId="1" applyFont="1" applyBorder="1" applyAlignment="1">
      <alignment horizontal="left" vertical="center" indent="1"/>
    </xf>
    <xf numFmtId="0" fontId="7" fillId="0" borderId="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7" fillId="0" borderId="6" xfId="1" applyFont="1" applyBorder="1" applyAlignment="1">
      <alignment horizontal="left" vertical="center" indent="1"/>
    </xf>
    <xf numFmtId="177" fontId="7" fillId="0" borderId="4" xfId="1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left" vertical="center" indent="1"/>
    </xf>
    <xf numFmtId="177" fontId="7" fillId="0" borderId="8" xfId="1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 indent="1"/>
    </xf>
    <xf numFmtId="0" fontId="7" fillId="0" borderId="8" xfId="1" applyFont="1" applyBorder="1" applyAlignment="1">
      <alignment horizontal="center" vertical="center" textRotation="255"/>
    </xf>
    <xf numFmtId="0" fontId="2" fillId="0" borderId="0" xfId="1" applyAlignment="1">
      <alignment horizontal="right" vertical="center"/>
    </xf>
    <xf numFmtId="0" fontId="1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11" xfId="1" applyBorder="1" applyAlignment="1">
      <alignment horizontal="left" vertical="top" wrapText="1"/>
    </xf>
    <xf numFmtId="0" fontId="2" fillId="0" borderId="11" xfId="1" applyBorder="1" applyAlignment="1">
      <alignment horizontal="left" vertical="top"/>
    </xf>
    <xf numFmtId="0" fontId="5" fillId="0" borderId="0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showZeros="0" tabSelected="1" view="pageLayout" zoomScaleNormal="115" zoomScaleSheetLayoutView="100" workbookViewId="0">
      <selection sqref="A1:AS1"/>
    </sheetView>
  </sheetViews>
  <sheetFormatPr defaultColWidth="2.25" defaultRowHeight="13.5" x14ac:dyDescent="0.15"/>
  <cols>
    <col min="1" max="1" width="5" style="1" customWidth="1"/>
    <col min="2" max="20" width="2.25" style="1"/>
    <col min="21" max="21" width="2.25" style="1" customWidth="1"/>
    <col min="22" max="28" width="2.25" style="1"/>
    <col min="29" max="30" width="2.875" style="1" customWidth="1"/>
    <col min="31" max="16384" width="2.25" style="1"/>
  </cols>
  <sheetData>
    <row r="1" spans="1:45" x14ac:dyDescent="0.15">
      <c r="A1" s="135" t="s">
        <v>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</row>
    <row r="2" spans="1:45" x14ac:dyDescent="0.15">
      <c r="A2" s="136" t="s">
        <v>72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</row>
    <row r="3" spans="1:45" ht="4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38" t="s">
        <v>0</v>
      </c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</row>
    <row r="4" spans="1:45" ht="52.5" customHeight="1" x14ac:dyDescent="0.15">
      <c r="A4" s="140" t="s">
        <v>69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</row>
    <row r="5" spans="1:45" ht="15" customHeight="1" x14ac:dyDescent="0.15">
      <c r="A5" s="3"/>
      <c r="B5" s="141" t="s">
        <v>1</v>
      </c>
      <c r="C5" s="142"/>
      <c r="D5" s="142"/>
      <c r="E5" s="142"/>
      <c r="F5" s="142"/>
      <c r="G5" s="142"/>
      <c r="H5" s="143"/>
      <c r="I5" s="71" t="s">
        <v>2</v>
      </c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71" t="s">
        <v>3</v>
      </c>
      <c r="W5" s="72"/>
      <c r="X5" s="72"/>
      <c r="Y5" s="72"/>
      <c r="Z5" s="72"/>
      <c r="AA5" s="72"/>
      <c r="AB5" s="73"/>
      <c r="AC5" s="71" t="s">
        <v>4</v>
      </c>
      <c r="AD5" s="72"/>
      <c r="AE5" s="73"/>
      <c r="AF5" s="71" t="s">
        <v>5</v>
      </c>
      <c r="AG5" s="72"/>
      <c r="AH5" s="72"/>
      <c r="AI5" s="72"/>
      <c r="AJ5" s="72"/>
      <c r="AK5" s="72"/>
      <c r="AL5" s="73"/>
      <c r="AM5" s="71" t="s">
        <v>6</v>
      </c>
      <c r="AN5" s="72"/>
      <c r="AO5" s="72"/>
      <c r="AP5" s="72"/>
      <c r="AQ5" s="72"/>
      <c r="AR5" s="72"/>
      <c r="AS5" s="73"/>
    </row>
    <row r="6" spans="1:45" s="2" customFormat="1" ht="15" customHeight="1" x14ac:dyDescent="0.15">
      <c r="A6" s="4"/>
      <c r="B6" s="108"/>
      <c r="C6" s="109"/>
      <c r="D6" s="109"/>
      <c r="E6" s="109"/>
      <c r="F6" s="109"/>
      <c r="G6" s="109"/>
      <c r="H6" s="110"/>
      <c r="I6" s="74" t="s">
        <v>7</v>
      </c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115"/>
      <c r="V6" s="74" t="s">
        <v>8</v>
      </c>
      <c r="W6" s="75"/>
      <c r="X6" s="75"/>
      <c r="Y6" s="75"/>
      <c r="Z6" s="75"/>
      <c r="AA6" s="75"/>
      <c r="AB6" s="115"/>
      <c r="AC6" s="74" t="s">
        <v>9</v>
      </c>
      <c r="AD6" s="75"/>
      <c r="AE6" s="115"/>
      <c r="AF6" s="74" t="s">
        <v>10</v>
      </c>
      <c r="AG6" s="75"/>
      <c r="AH6" s="75"/>
      <c r="AI6" s="75"/>
      <c r="AJ6" s="75"/>
      <c r="AK6" s="75"/>
      <c r="AL6" s="115"/>
      <c r="AM6" s="74" t="s">
        <v>11</v>
      </c>
      <c r="AN6" s="75"/>
      <c r="AO6" s="75"/>
      <c r="AP6" s="75"/>
      <c r="AQ6" s="75"/>
      <c r="AR6" s="75"/>
      <c r="AS6" s="115"/>
    </row>
    <row r="7" spans="1:45" ht="17.25" customHeight="1" x14ac:dyDescent="0.15">
      <c r="A7" s="134" t="s">
        <v>12</v>
      </c>
      <c r="B7" s="133" t="s">
        <v>13</v>
      </c>
      <c r="C7" s="133"/>
      <c r="D7" s="133"/>
      <c r="E7" s="133"/>
      <c r="F7" s="133"/>
      <c r="G7" s="133"/>
      <c r="H7" s="133"/>
      <c r="I7" s="133" t="s">
        <v>14</v>
      </c>
      <c r="J7" s="133"/>
      <c r="K7" s="133"/>
      <c r="L7" s="133"/>
      <c r="M7" s="133"/>
      <c r="N7" s="133"/>
      <c r="O7" s="133"/>
      <c r="P7" s="133"/>
      <c r="Q7" s="133"/>
      <c r="R7" s="39"/>
      <c r="S7" s="40"/>
      <c r="T7" s="5" t="s">
        <v>15</v>
      </c>
      <c r="U7" s="6" t="s">
        <v>16</v>
      </c>
      <c r="V7" s="132"/>
      <c r="W7" s="132"/>
      <c r="X7" s="132"/>
      <c r="Y7" s="132"/>
      <c r="Z7" s="39"/>
      <c r="AA7" s="5" t="s">
        <v>17</v>
      </c>
      <c r="AB7" s="6" t="s">
        <v>18</v>
      </c>
      <c r="AC7" s="125">
        <v>12</v>
      </c>
      <c r="AD7" s="126"/>
      <c r="AE7" s="7" t="s">
        <v>19</v>
      </c>
      <c r="AF7" s="132">
        <f>R7*V7*AC7</f>
        <v>0</v>
      </c>
      <c r="AG7" s="132"/>
      <c r="AH7" s="132"/>
      <c r="AI7" s="132"/>
      <c r="AJ7" s="132"/>
      <c r="AK7" s="39"/>
      <c r="AL7" s="8" t="s">
        <v>17</v>
      </c>
      <c r="AM7" s="132">
        <f>AF7*5</f>
        <v>0</v>
      </c>
      <c r="AN7" s="132"/>
      <c r="AO7" s="132"/>
      <c r="AP7" s="132"/>
      <c r="AQ7" s="132"/>
      <c r="AR7" s="39"/>
      <c r="AS7" s="8" t="s">
        <v>17</v>
      </c>
    </row>
    <row r="8" spans="1:45" ht="17.25" customHeight="1" x14ac:dyDescent="0.15">
      <c r="A8" s="42"/>
      <c r="B8" s="133"/>
      <c r="C8" s="133"/>
      <c r="D8" s="133"/>
      <c r="E8" s="133"/>
      <c r="F8" s="133"/>
      <c r="G8" s="133"/>
      <c r="H8" s="133"/>
      <c r="I8" s="133" t="s">
        <v>20</v>
      </c>
      <c r="J8" s="133"/>
      <c r="K8" s="133"/>
      <c r="L8" s="133"/>
      <c r="M8" s="133"/>
      <c r="N8" s="133"/>
      <c r="O8" s="133"/>
      <c r="P8" s="133"/>
      <c r="Q8" s="133"/>
      <c r="R8" s="39"/>
      <c r="S8" s="40"/>
      <c r="T8" s="5" t="s">
        <v>15</v>
      </c>
      <c r="U8" s="6" t="s">
        <v>16</v>
      </c>
      <c r="V8" s="132"/>
      <c r="W8" s="132"/>
      <c r="X8" s="132"/>
      <c r="Y8" s="132"/>
      <c r="Z8" s="39"/>
      <c r="AA8" s="5" t="s">
        <v>17</v>
      </c>
      <c r="AB8" s="6" t="s">
        <v>18</v>
      </c>
      <c r="AC8" s="125">
        <v>12</v>
      </c>
      <c r="AD8" s="126"/>
      <c r="AE8" s="7" t="s">
        <v>21</v>
      </c>
      <c r="AF8" s="132">
        <f t="shared" ref="AF8:AF15" si="0">R8*V8*AC8</f>
        <v>0</v>
      </c>
      <c r="AG8" s="132"/>
      <c r="AH8" s="132"/>
      <c r="AI8" s="132"/>
      <c r="AJ8" s="132"/>
      <c r="AK8" s="39"/>
      <c r="AL8" s="8" t="s">
        <v>17</v>
      </c>
      <c r="AM8" s="132">
        <f>AF8*5</f>
        <v>0</v>
      </c>
      <c r="AN8" s="132"/>
      <c r="AO8" s="132"/>
      <c r="AP8" s="132"/>
      <c r="AQ8" s="132"/>
      <c r="AR8" s="39"/>
      <c r="AS8" s="8" t="s">
        <v>17</v>
      </c>
    </row>
    <row r="9" spans="1:45" ht="17.25" customHeight="1" x14ac:dyDescent="0.15">
      <c r="A9" s="42"/>
      <c r="B9" s="133" t="s">
        <v>22</v>
      </c>
      <c r="C9" s="133"/>
      <c r="D9" s="133"/>
      <c r="E9" s="133"/>
      <c r="F9" s="133"/>
      <c r="G9" s="133"/>
      <c r="H9" s="133"/>
      <c r="I9" s="133" t="s">
        <v>14</v>
      </c>
      <c r="J9" s="133"/>
      <c r="K9" s="133"/>
      <c r="L9" s="133"/>
      <c r="M9" s="133"/>
      <c r="N9" s="133"/>
      <c r="O9" s="133"/>
      <c r="P9" s="133"/>
      <c r="Q9" s="133"/>
      <c r="R9" s="39"/>
      <c r="S9" s="40"/>
      <c r="T9" s="5" t="s">
        <v>15</v>
      </c>
      <c r="U9" s="6" t="s">
        <v>16</v>
      </c>
      <c r="V9" s="132"/>
      <c r="W9" s="132"/>
      <c r="X9" s="132"/>
      <c r="Y9" s="132"/>
      <c r="Z9" s="39"/>
      <c r="AA9" s="5" t="s">
        <v>17</v>
      </c>
      <c r="AB9" s="6" t="s">
        <v>18</v>
      </c>
      <c r="AC9" s="125">
        <v>12</v>
      </c>
      <c r="AD9" s="126"/>
      <c r="AE9" s="7" t="s">
        <v>21</v>
      </c>
      <c r="AF9" s="132">
        <f t="shared" si="0"/>
        <v>0</v>
      </c>
      <c r="AG9" s="132"/>
      <c r="AH9" s="132"/>
      <c r="AI9" s="132"/>
      <c r="AJ9" s="132"/>
      <c r="AK9" s="39"/>
      <c r="AL9" s="8" t="s">
        <v>17</v>
      </c>
      <c r="AM9" s="132">
        <f>AF9*5</f>
        <v>0</v>
      </c>
      <c r="AN9" s="132"/>
      <c r="AO9" s="132"/>
      <c r="AP9" s="132"/>
      <c r="AQ9" s="132"/>
      <c r="AR9" s="39"/>
      <c r="AS9" s="8" t="s">
        <v>17</v>
      </c>
    </row>
    <row r="10" spans="1:45" ht="17.25" customHeight="1" x14ac:dyDescent="0.15">
      <c r="A10" s="42"/>
      <c r="B10" s="133"/>
      <c r="C10" s="133"/>
      <c r="D10" s="133"/>
      <c r="E10" s="133"/>
      <c r="F10" s="133"/>
      <c r="G10" s="133"/>
      <c r="H10" s="133"/>
      <c r="I10" s="133" t="s">
        <v>20</v>
      </c>
      <c r="J10" s="133"/>
      <c r="K10" s="133"/>
      <c r="L10" s="133"/>
      <c r="M10" s="133"/>
      <c r="N10" s="133"/>
      <c r="O10" s="133"/>
      <c r="P10" s="133"/>
      <c r="Q10" s="133"/>
      <c r="R10" s="39"/>
      <c r="S10" s="40"/>
      <c r="T10" s="5" t="s">
        <v>15</v>
      </c>
      <c r="U10" s="6" t="s">
        <v>16</v>
      </c>
      <c r="V10" s="132"/>
      <c r="W10" s="132"/>
      <c r="X10" s="132"/>
      <c r="Y10" s="132"/>
      <c r="Z10" s="39"/>
      <c r="AA10" s="5" t="s">
        <v>17</v>
      </c>
      <c r="AB10" s="6" t="s">
        <v>18</v>
      </c>
      <c r="AC10" s="125">
        <v>12</v>
      </c>
      <c r="AD10" s="126"/>
      <c r="AE10" s="7" t="s">
        <v>21</v>
      </c>
      <c r="AF10" s="132">
        <f t="shared" si="0"/>
        <v>0</v>
      </c>
      <c r="AG10" s="132"/>
      <c r="AH10" s="132"/>
      <c r="AI10" s="132"/>
      <c r="AJ10" s="132"/>
      <c r="AK10" s="39"/>
      <c r="AL10" s="8" t="s">
        <v>17</v>
      </c>
      <c r="AM10" s="132">
        <f>AF10*5</f>
        <v>0</v>
      </c>
      <c r="AN10" s="132"/>
      <c r="AO10" s="132"/>
      <c r="AP10" s="132"/>
      <c r="AQ10" s="132"/>
      <c r="AR10" s="39"/>
      <c r="AS10" s="8" t="s">
        <v>17</v>
      </c>
    </row>
    <row r="11" spans="1:45" ht="17.25" customHeight="1" x14ac:dyDescent="0.15">
      <c r="A11" s="42"/>
      <c r="B11" s="116" t="s">
        <v>23</v>
      </c>
      <c r="C11" s="117"/>
      <c r="D11" s="117"/>
      <c r="E11" s="117"/>
      <c r="F11" s="117"/>
      <c r="G11" s="117"/>
      <c r="H11" s="118"/>
      <c r="I11" s="122" t="s">
        <v>14</v>
      </c>
      <c r="J11" s="123"/>
      <c r="K11" s="123"/>
      <c r="L11" s="123"/>
      <c r="M11" s="123"/>
      <c r="N11" s="123"/>
      <c r="O11" s="123"/>
      <c r="P11" s="123"/>
      <c r="Q11" s="124"/>
      <c r="R11" s="39"/>
      <c r="S11" s="40"/>
      <c r="T11" s="5" t="s">
        <v>15</v>
      </c>
      <c r="U11" s="6" t="s">
        <v>16</v>
      </c>
      <c r="V11" s="39"/>
      <c r="W11" s="40"/>
      <c r="X11" s="40"/>
      <c r="Y11" s="40"/>
      <c r="Z11" s="40"/>
      <c r="AA11" s="5" t="s">
        <v>17</v>
      </c>
      <c r="AB11" s="6" t="s">
        <v>18</v>
      </c>
      <c r="AC11" s="125">
        <v>12</v>
      </c>
      <c r="AD11" s="126"/>
      <c r="AE11" s="7" t="s">
        <v>21</v>
      </c>
      <c r="AF11" s="39">
        <f t="shared" si="0"/>
        <v>0</v>
      </c>
      <c r="AG11" s="40"/>
      <c r="AH11" s="40"/>
      <c r="AI11" s="40"/>
      <c r="AJ11" s="40"/>
      <c r="AK11" s="40"/>
      <c r="AL11" s="8" t="s">
        <v>17</v>
      </c>
      <c r="AM11" s="39">
        <f>AF11*5</f>
        <v>0</v>
      </c>
      <c r="AN11" s="40"/>
      <c r="AO11" s="40"/>
      <c r="AP11" s="40"/>
      <c r="AQ11" s="40"/>
      <c r="AR11" s="40"/>
      <c r="AS11" s="8" t="s">
        <v>17</v>
      </c>
    </row>
    <row r="12" spans="1:45" ht="17.25" customHeight="1" x14ac:dyDescent="0.15">
      <c r="A12" s="42"/>
      <c r="B12" s="119"/>
      <c r="C12" s="120"/>
      <c r="D12" s="120"/>
      <c r="E12" s="120"/>
      <c r="F12" s="120"/>
      <c r="G12" s="120"/>
      <c r="H12" s="121"/>
      <c r="I12" s="133" t="s">
        <v>20</v>
      </c>
      <c r="J12" s="133"/>
      <c r="K12" s="133"/>
      <c r="L12" s="133"/>
      <c r="M12" s="133"/>
      <c r="N12" s="133"/>
      <c r="O12" s="133"/>
      <c r="P12" s="133"/>
      <c r="Q12" s="133"/>
      <c r="R12" s="39"/>
      <c r="S12" s="40"/>
      <c r="T12" s="5" t="s">
        <v>15</v>
      </c>
      <c r="U12" s="6" t="s">
        <v>16</v>
      </c>
      <c r="V12" s="132"/>
      <c r="W12" s="132"/>
      <c r="X12" s="132"/>
      <c r="Y12" s="132"/>
      <c r="Z12" s="39"/>
      <c r="AA12" s="5" t="s">
        <v>17</v>
      </c>
      <c r="AB12" s="6" t="s">
        <v>18</v>
      </c>
      <c r="AC12" s="125">
        <v>12</v>
      </c>
      <c r="AD12" s="126"/>
      <c r="AE12" s="7" t="s">
        <v>21</v>
      </c>
      <c r="AF12" s="132">
        <f t="shared" si="0"/>
        <v>0</v>
      </c>
      <c r="AG12" s="132"/>
      <c r="AH12" s="132"/>
      <c r="AI12" s="132"/>
      <c r="AJ12" s="132"/>
      <c r="AK12" s="39"/>
      <c r="AL12" s="8" t="s">
        <v>17</v>
      </c>
      <c r="AM12" s="132">
        <f t="shared" ref="AM12:AM14" si="1">AF12*5</f>
        <v>0</v>
      </c>
      <c r="AN12" s="132"/>
      <c r="AO12" s="132"/>
      <c r="AP12" s="132"/>
      <c r="AQ12" s="132"/>
      <c r="AR12" s="39"/>
      <c r="AS12" s="8" t="s">
        <v>17</v>
      </c>
    </row>
    <row r="13" spans="1:45" ht="17.25" customHeight="1" x14ac:dyDescent="0.15">
      <c r="A13" s="42"/>
      <c r="B13" s="116" t="s">
        <v>24</v>
      </c>
      <c r="C13" s="117"/>
      <c r="D13" s="117"/>
      <c r="E13" s="117"/>
      <c r="F13" s="117"/>
      <c r="G13" s="117"/>
      <c r="H13" s="118"/>
      <c r="I13" s="122" t="s">
        <v>25</v>
      </c>
      <c r="J13" s="123"/>
      <c r="K13" s="123"/>
      <c r="L13" s="123"/>
      <c r="M13" s="123"/>
      <c r="N13" s="123"/>
      <c r="O13" s="123"/>
      <c r="P13" s="123"/>
      <c r="Q13" s="124"/>
      <c r="R13" s="39"/>
      <c r="S13" s="40"/>
      <c r="T13" s="5" t="s">
        <v>15</v>
      </c>
      <c r="U13" s="6" t="s">
        <v>16</v>
      </c>
      <c r="V13" s="127"/>
      <c r="W13" s="128"/>
      <c r="X13" s="128"/>
      <c r="Y13" s="128"/>
      <c r="Z13" s="128"/>
      <c r="AA13" s="5" t="s">
        <v>17</v>
      </c>
      <c r="AB13" s="6" t="s">
        <v>18</v>
      </c>
      <c r="AC13" s="125">
        <v>12</v>
      </c>
      <c r="AD13" s="126"/>
      <c r="AE13" s="7" t="s">
        <v>21</v>
      </c>
      <c r="AF13" s="39">
        <f t="shared" si="0"/>
        <v>0</v>
      </c>
      <c r="AG13" s="40"/>
      <c r="AH13" s="40"/>
      <c r="AI13" s="40"/>
      <c r="AJ13" s="40"/>
      <c r="AK13" s="40"/>
      <c r="AL13" s="8" t="s">
        <v>17</v>
      </c>
      <c r="AM13" s="39">
        <f t="shared" si="1"/>
        <v>0</v>
      </c>
      <c r="AN13" s="40"/>
      <c r="AO13" s="40"/>
      <c r="AP13" s="40"/>
      <c r="AQ13" s="40"/>
      <c r="AR13" s="40"/>
      <c r="AS13" s="8" t="s">
        <v>17</v>
      </c>
    </row>
    <row r="14" spans="1:45" ht="17.25" customHeight="1" x14ac:dyDescent="0.15">
      <c r="A14" s="42"/>
      <c r="B14" s="96"/>
      <c r="C14" s="97"/>
      <c r="D14" s="97"/>
      <c r="E14" s="97"/>
      <c r="F14" s="97"/>
      <c r="G14" s="97"/>
      <c r="H14" s="98"/>
      <c r="I14" s="122" t="s">
        <v>26</v>
      </c>
      <c r="J14" s="123"/>
      <c r="K14" s="123"/>
      <c r="L14" s="123"/>
      <c r="M14" s="123"/>
      <c r="N14" s="123"/>
      <c r="O14" s="123"/>
      <c r="P14" s="123"/>
      <c r="Q14" s="124"/>
      <c r="R14" s="39"/>
      <c r="S14" s="40"/>
      <c r="T14" s="5" t="s">
        <v>15</v>
      </c>
      <c r="U14" s="6" t="s">
        <v>16</v>
      </c>
      <c r="V14" s="39"/>
      <c r="W14" s="40"/>
      <c r="X14" s="40"/>
      <c r="Y14" s="40"/>
      <c r="Z14" s="40"/>
      <c r="AA14" s="5" t="s">
        <v>17</v>
      </c>
      <c r="AB14" s="6" t="s">
        <v>18</v>
      </c>
      <c r="AC14" s="125">
        <v>12</v>
      </c>
      <c r="AD14" s="126"/>
      <c r="AE14" s="7" t="s">
        <v>21</v>
      </c>
      <c r="AF14" s="39">
        <f t="shared" si="0"/>
        <v>0</v>
      </c>
      <c r="AG14" s="40"/>
      <c r="AH14" s="40"/>
      <c r="AI14" s="40"/>
      <c r="AJ14" s="40"/>
      <c r="AK14" s="40"/>
      <c r="AL14" s="8" t="s">
        <v>17</v>
      </c>
      <c r="AM14" s="39">
        <f t="shared" si="1"/>
        <v>0</v>
      </c>
      <c r="AN14" s="40"/>
      <c r="AO14" s="40"/>
      <c r="AP14" s="40"/>
      <c r="AQ14" s="40"/>
      <c r="AR14" s="40"/>
      <c r="AS14" s="8" t="s">
        <v>17</v>
      </c>
    </row>
    <row r="15" spans="1:45" ht="17.25" customHeight="1" x14ac:dyDescent="0.15">
      <c r="A15" s="42"/>
      <c r="B15" s="96"/>
      <c r="C15" s="97"/>
      <c r="D15" s="97"/>
      <c r="E15" s="97"/>
      <c r="F15" s="97"/>
      <c r="G15" s="97"/>
      <c r="H15" s="98"/>
      <c r="I15" s="129" t="s">
        <v>24</v>
      </c>
      <c r="J15" s="129"/>
      <c r="K15" s="129"/>
      <c r="L15" s="129"/>
      <c r="M15" s="129"/>
      <c r="N15" s="129"/>
      <c r="O15" s="129"/>
      <c r="P15" s="129"/>
      <c r="Q15" s="129"/>
      <c r="R15" s="59"/>
      <c r="S15" s="60"/>
      <c r="T15" s="9" t="s">
        <v>27</v>
      </c>
      <c r="U15" s="10" t="s">
        <v>28</v>
      </c>
      <c r="V15" s="102"/>
      <c r="W15" s="102"/>
      <c r="X15" s="102"/>
      <c r="Y15" s="102"/>
      <c r="Z15" s="59"/>
      <c r="AA15" s="9" t="s">
        <v>17</v>
      </c>
      <c r="AB15" s="10" t="s">
        <v>18</v>
      </c>
      <c r="AC15" s="130">
        <v>12</v>
      </c>
      <c r="AD15" s="131"/>
      <c r="AE15" s="11" t="s">
        <v>21</v>
      </c>
      <c r="AF15" s="102">
        <f t="shared" si="0"/>
        <v>0</v>
      </c>
      <c r="AG15" s="102"/>
      <c r="AH15" s="102"/>
      <c r="AI15" s="102"/>
      <c r="AJ15" s="102"/>
      <c r="AK15" s="59"/>
      <c r="AL15" s="12" t="s">
        <v>17</v>
      </c>
      <c r="AM15" s="102">
        <f>AF15*5</f>
        <v>0</v>
      </c>
      <c r="AN15" s="102"/>
      <c r="AO15" s="102"/>
      <c r="AP15" s="102"/>
      <c r="AQ15" s="102"/>
      <c r="AR15" s="59"/>
      <c r="AS15" s="12" t="s">
        <v>17</v>
      </c>
    </row>
    <row r="16" spans="1:45" ht="17.25" customHeight="1" thickBot="1" x14ac:dyDescent="0.2">
      <c r="A16" s="42"/>
      <c r="B16" s="55" t="s">
        <v>29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103"/>
      <c r="AF16" s="104">
        <f>SUM(AF7:AK15)</f>
        <v>0</v>
      </c>
      <c r="AG16" s="104"/>
      <c r="AH16" s="104"/>
      <c r="AI16" s="104"/>
      <c r="AJ16" s="104"/>
      <c r="AK16" s="105"/>
      <c r="AL16" s="13" t="s">
        <v>17</v>
      </c>
      <c r="AM16" s="104">
        <f>SUM(AM7:AR15)</f>
        <v>0</v>
      </c>
      <c r="AN16" s="104"/>
      <c r="AO16" s="104"/>
      <c r="AP16" s="104"/>
      <c r="AQ16" s="104"/>
      <c r="AR16" s="105"/>
      <c r="AS16" s="13" t="s">
        <v>17</v>
      </c>
    </row>
    <row r="17" spans="1:45" ht="15" customHeight="1" thickTop="1" x14ac:dyDescent="0.15">
      <c r="A17" s="14"/>
      <c r="B17" s="65" t="s">
        <v>1</v>
      </c>
      <c r="C17" s="106"/>
      <c r="D17" s="106"/>
      <c r="E17" s="106"/>
      <c r="F17" s="106"/>
      <c r="G17" s="106"/>
      <c r="H17" s="107"/>
      <c r="I17" s="111" t="s">
        <v>30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7"/>
      <c r="AF17" s="112" t="s">
        <v>5</v>
      </c>
      <c r="AG17" s="113"/>
      <c r="AH17" s="113"/>
      <c r="AI17" s="113"/>
      <c r="AJ17" s="113"/>
      <c r="AK17" s="113"/>
      <c r="AL17" s="114"/>
      <c r="AM17" s="112" t="s">
        <v>6</v>
      </c>
      <c r="AN17" s="113"/>
      <c r="AO17" s="113"/>
      <c r="AP17" s="113"/>
      <c r="AQ17" s="113"/>
      <c r="AR17" s="113"/>
      <c r="AS17" s="114"/>
    </row>
    <row r="18" spans="1:45" s="2" customFormat="1" ht="15" customHeight="1" x14ac:dyDescent="0.15">
      <c r="A18" s="4"/>
      <c r="B18" s="108"/>
      <c r="C18" s="109"/>
      <c r="D18" s="109"/>
      <c r="E18" s="109"/>
      <c r="F18" s="109"/>
      <c r="G18" s="109"/>
      <c r="H18" s="110"/>
      <c r="I18" s="108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10"/>
      <c r="AF18" s="74" t="s">
        <v>31</v>
      </c>
      <c r="AG18" s="75"/>
      <c r="AH18" s="75"/>
      <c r="AI18" s="75"/>
      <c r="AJ18" s="75"/>
      <c r="AK18" s="75"/>
      <c r="AL18" s="115"/>
      <c r="AM18" s="74" t="s">
        <v>32</v>
      </c>
      <c r="AN18" s="75"/>
      <c r="AO18" s="75"/>
      <c r="AP18" s="75"/>
      <c r="AQ18" s="75"/>
      <c r="AR18" s="75"/>
      <c r="AS18" s="115"/>
    </row>
    <row r="19" spans="1:45" ht="17.25" customHeight="1" x14ac:dyDescent="0.15">
      <c r="A19" s="42" t="s">
        <v>33</v>
      </c>
      <c r="B19" s="96" t="s">
        <v>34</v>
      </c>
      <c r="C19" s="97"/>
      <c r="D19" s="97"/>
      <c r="E19" s="97"/>
      <c r="F19" s="97"/>
      <c r="G19" s="97"/>
      <c r="H19" s="98"/>
      <c r="I19" s="99" t="s">
        <v>73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1"/>
      <c r="AF19" s="51">
        <f t="shared" ref="AF19:AF31" si="2">R19*V19*12</f>
        <v>0</v>
      </c>
      <c r="AG19" s="52"/>
      <c r="AH19" s="52"/>
      <c r="AI19" s="52"/>
      <c r="AJ19" s="52"/>
      <c r="AK19" s="52"/>
      <c r="AL19" s="15" t="s">
        <v>17</v>
      </c>
      <c r="AM19" s="51">
        <f>AF19*5</f>
        <v>0</v>
      </c>
      <c r="AN19" s="52"/>
      <c r="AO19" s="52"/>
      <c r="AP19" s="52"/>
      <c r="AQ19" s="52"/>
      <c r="AR19" s="52"/>
      <c r="AS19" s="15" t="s">
        <v>17</v>
      </c>
    </row>
    <row r="20" spans="1:45" ht="17.25" customHeight="1" x14ac:dyDescent="0.15">
      <c r="A20" s="42"/>
      <c r="B20" s="87" t="s">
        <v>35</v>
      </c>
      <c r="C20" s="88"/>
      <c r="D20" s="88"/>
      <c r="E20" s="88"/>
      <c r="F20" s="88"/>
      <c r="G20" s="88"/>
      <c r="H20" s="89"/>
      <c r="I20" s="82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4"/>
      <c r="AF20" s="39">
        <f t="shared" si="2"/>
        <v>0</v>
      </c>
      <c r="AG20" s="40"/>
      <c r="AH20" s="40"/>
      <c r="AI20" s="40"/>
      <c r="AJ20" s="40"/>
      <c r="AK20" s="40"/>
      <c r="AL20" s="8" t="s">
        <v>17</v>
      </c>
      <c r="AM20" s="39">
        <f t="shared" ref="AM20:AM34" si="3">AF20*5</f>
        <v>0</v>
      </c>
      <c r="AN20" s="40"/>
      <c r="AO20" s="40"/>
      <c r="AP20" s="40"/>
      <c r="AQ20" s="40"/>
      <c r="AR20" s="40"/>
      <c r="AS20" s="8" t="s">
        <v>17</v>
      </c>
    </row>
    <row r="21" spans="1:45" ht="17.25" customHeight="1" x14ac:dyDescent="0.15">
      <c r="A21" s="42"/>
      <c r="B21" s="87" t="s">
        <v>36</v>
      </c>
      <c r="C21" s="88"/>
      <c r="D21" s="88"/>
      <c r="E21" s="88"/>
      <c r="F21" s="88"/>
      <c r="G21" s="88"/>
      <c r="H21" s="89"/>
      <c r="I21" s="82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4"/>
      <c r="AF21" s="39">
        <f t="shared" si="2"/>
        <v>0</v>
      </c>
      <c r="AG21" s="40"/>
      <c r="AH21" s="40"/>
      <c r="AI21" s="40"/>
      <c r="AJ21" s="40"/>
      <c r="AK21" s="40"/>
      <c r="AL21" s="8" t="s">
        <v>17</v>
      </c>
      <c r="AM21" s="39">
        <f t="shared" si="3"/>
        <v>0</v>
      </c>
      <c r="AN21" s="40"/>
      <c r="AO21" s="40"/>
      <c r="AP21" s="40"/>
      <c r="AQ21" s="40"/>
      <c r="AR21" s="40"/>
      <c r="AS21" s="8" t="s">
        <v>17</v>
      </c>
    </row>
    <row r="22" spans="1:45" ht="17.25" customHeight="1" x14ac:dyDescent="0.15">
      <c r="A22" s="42"/>
      <c r="B22" s="87" t="s">
        <v>37</v>
      </c>
      <c r="C22" s="88"/>
      <c r="D22" s="88"/>
      <c r="E22" s="88"/>
      <c r="F22" s="88"/>
      <c r="G22" s="88"/>
      <c r="H22" s="89"/>
      <c r="I22" s="82" t="s">
        <v>74</v>
      </c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4"/>
      <c r="AF22" s="39">
        <f t="shared" si="2"/>
        <v>0</v>
      </c>
      <c r="AG22" s="40"/>
      <c r="AH22" s="40"/>
      <c r="AI22" s="40"/>
      <c r="AJ22" s="40"/>
      <c r="AK22" s="40"/>
      <c r="AL22" s="8" t="s">
        <v>17</v>
      </c>
      <c r="AM22" s="39">
        <f t="shared" si="3"/>
        <v>0</v>
      </c>
      <c r="AN22" s="40"/>
      <c r="AO22" s="40"/>
      <c r="AP22" s="40"/>
      <c r="AQ22" s="40"/>
      <c r="AR22" s="40"/>
      <c r="AS22" s="8" t="s">
        <v>17</v>
      </c>
    </row>
    <row r="23" spans="1:45" ht="17.25" customHeight="1" x14ac:dyDescent="0.15">
      <c r="A23" s="42"/>
      <c r="B23" s="87" t="s">
        <v>38</v>
      </c>
      <c r="C23" s="88"/>
      <c r="D23" s="88"/>
      <c r="E23" s="88"/>
      <c r="F23" s="88"/>
      <c r="G23" s="88"/>
      <c r="H23" s="89"/>
      <c r="I23" s="82" t="s">
        <v>39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4"/>
      <c r="AF23" s="39">
        <f t="shared" si="2"/>
        <v>0</v>
      </c>
      <c r="AG23" s="40"/>
      <c r="AH23" s="40"/>
      <c r="AI23" s="40"/>
      <c r="AJ23" s="40"/>
      <c r="AK23" s="40"/>
      <c r="AL23" s="8" t="s">
        <v>17</v>
      </c>
      <c r="AM23" s="39">
        <f t="shared" si="3"/>
        <v>0</v>
      </c>
      <c r="AN23" s="40"/>
      <c r="AO23" s="40"/>
      <c r="AP23" s="40"/>
      <c r="AQ23" s="40"/>
      <c r="AR23" s="40"/>
      <c r="AS23" s="8" t="s">
        <v>17</v>
      </c>
    </row>
    <row r="24" spans="1:45" ht="17.25" customHeight="1" x14ac:dyDescent="0.15">
      <c r="A24" s="42"/>
      <c r="B24" s="87" t="s">
        <v>40</v>
      </c>
      <c r="C24" s="88"/>
      <c r="D24" s="88"/>
      <c r="E24" s="88"/>
      <c r="F24" s="88"/>
      <c r="G24" s="88"/>
      <c r="H24" s="89"/>
      <c r="I24" s="82" t="s">
        <v>41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4"/>
      <c r="AF24" s="39">
        <f t="shared" si="2"/>
        <v>0</v>
      </c>
      <c r="AG24" s="40"/>
      <c r="AH24" s="40"/>
      <c r="AI24" s="40"/>
      <c r="AJ24" s="40"/>
      <c r="AK24" s="40"/>
      <c r="AL24" s="8" t="s">
        <v>17</v>
      </c>
      <c r="AM24" s="39">
        <f t="shared" si="3"/>
        <v>0</v>
      </c>
      <c r="AN24" s="40"/>
      <c r="AO24" s="40"/>
      <c r="AP24" s="40"/>
      <c r="AQ24" s="40"/>
      <c r="AR24" s="40"/>
      <c r="AS24" s="8" t="s">
        <v>17</v>
      </c>
    </row>
    <row r="25" spans="1:45" ht="17.25" customHeight="1" x14ac:dyDescent="0.15">
      <c r="A25" s="42"/>
      <c r="B25" s="87" t="s">
        <v>42</v>
      </c>
      <c r="C25" s="88"/>
      <c r="D25" s="88"/>
      <c r="E25" s="88"/>
      <c r="F25" s="88"/>
      <c r="G25" s="88"/>
      <c r="H25" s="89"/>
      <c r="I25" s="82" t="s">
        <v>43</v>
      </c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4"/>
      <c r="AF25" s="39">
        <f t="shared" si="2"/>
        <v>0</v>
      </c>
      <c r="AG25" s="40"/>
      <c r="AH25" s="40"/>
      <c r="AI25" s="40"/>
      <c r="AJ25" s="40"/>
      <c r="AK25" s="40"/>
      <c r="AL25" s="8" t="s">
        <v>17</v>
      </c>
      <c r="AM25" s="39">
        <f t="shared" si="3"/>
        <v>0</v>
      </c>
      <c r="AN25" s="40"/>
      <c r="AO25" s="40"/>
      <c r="AP25" s="40"/>
      <c r="AQ25" s="40"/>
      <c r="AR25" s="40"/>
      <c r="AS25" s="8" t="s">
        <v>17</v>
      </c>
    </row>
    <row r="26" spans="1:45" ht="17.25" customHeight="1" x14ac:dyDescent="0.15">
      <c r="A26" s="42"/>
      <c r="B26" s="87" t="s">
        <v>44</v>
      </c>
      <c r="C26" s="88"/>
      <c r="D26" s="88"/>
      <c r="E26" s="88"/>
      <c r="F26" s="88"/>
      <c r="G26" s="88"/>
      <c r="H26" s="89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4"/>
      <c r="AF26" s="39">
        <f t="shared" si="2"/>
        <v>0</v>
      </c>
      <c r="AG26" s="40"/>
      <c r="AH26" s="40"/>
      <c r="AI26" s="40"/>
      <c r="AJ26" s="40"/>
      <c r="AK26" s="40"/>
      <c r="AL26" s="8" t="s">
        <v>17</v>
      </c>
      <c r="AM26" s="39">
        <f t="shared" si="3"/>
        <v>0</v>
      </c>
      <c r="AN26" s="40"/>
      <c r="AO26" s="40"/>
      <c r="AP26" s="40"/>
      <c r="AQ26" s="40"/>
      <c r="AR26" s="40"/>
      <c r="AS26" s="8" t="s">
        <v>17</v>
      </c>
    </row>
    <row r="27" spans="1:45" ht="17.25" customHeight="1" x14ac:dyDescent="0.15">
      <c r="A27" s="42"/>
      <c r="B27" s="87" t="s">
        <v>45</v>
      </c>
      <c r="C27" s="88"/>
      <c r="D27" s="88"/>
      <c r="E27" s="88"/>
      <c r="F27" s="88"/>
      <c r="G27" s="88"/>
      <c r="H27" s="89"/>
      <c r="I27" s="82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4"/>
      <c r="AF27" s="39">
        <f t="shared" si="2"/>
        <v>0</v>
      </c>
      <c r="AG27" s="40"/>
      <c r="AH27" s="40"/>
      <c r="AI27" s="40"/>
      <c r="AJ27" s="40"/>
      <c r="AK27" s="40"/>
      <c r="AL27" s="8" t="s">
        <v>17</v>
      </c>
      <c r="AM27" s="39">
        <f t="shared" si="3"/>
        <v>0</v>
      </c>
      <c r="AN27" s="40"/>
      <c r="AO27" s="40"/>
      <c r="AP27" s="40"/>
      <c r="AQ27" s="40"/>
      <c r="AR27" s="40"/>
      <c r="AS27" s="8" t="s">
        <v>17</v>
      </c>
    </row>
    <row r="28" spans="1:45" ht="17.25" customHeight="1" x14ac:dyDescent="0.15">
      <c r="A28" s="42"/>
      <c r="B28" s="87" t="s">
        <v>46</v>
      </c>
      <c r="C28" s="88"/>
      <c r="D28" s="88"/>
      <c r="E28" s="88"/>
      <c r="F28" s="88"/>
      <c r="G28" s="88"/>
      <c r="H28" s="89"/>
      <c r="I28" s="82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4"/>
      <c r="AF28" s="39">
        <f t="shared" si="2"/>
        <v>0</v>
      </c>
      <c r="AG28" s="40"/>
      <c r="AH28" s="40"/>
      <c r="AI28" s="40"/>
      <c r="AJ28" s="40"/>
      <c r="AK28" s="40"/>
      <c r="AL28" s="8" t="s">
        <v>17</v>
      </c>
      <c r="AM28" s="39">
        <f t="shared" si="3"/>
        <v>0</v>
      </c>
      <c r="AN28" s="40"/>
      <c r="AO28" s="40"/>
      <c r="AP28" s="40"/>
      <c r="AQ28" s="40"/>
      <c r="AR28" s="40"/>
      <c r="AS28" s="8" t="s">
        <v>17</v>
      </c>
    </row>
    <row r="29" spans="1:45" ht="17.25" customHeight="1" x14ac:dyDescent="0.15">
      <c r="A29" s="42"/>
      <c r="B29" s="87" t="s">
        <v>47</v>
      </c>
      <c r="C29" s="88"/>
      <c r="D29" s="88"/>
      <c r="E29" s="88"/>
      <c r="F29" s="88"/>
      <c r="G29" s="88"/>
      <c r="H29" s="89"/>
      <c r="I29" s="82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4"/>
      <c r="AF29" s="39">
        <f t="shared" si="2"/>
        <v>0</v>
      </c>
      <c r="AG29" s="40"/>
      <c r="AH29" s="40"/>
      <c r="AI29" s="40"/>
      <c r="AJ29" s="40"/>
      <c r="AK29" s="40"/>
      <c r="AL29" s="8" t="s">
        <v>17</v>
      </c>
      <c r="AM29" s="39">
        <f t="shared" si="3"/>
        <v>0</v>
      </c>
      <c r="AN29" s="40"/>
      <c r="AO29" s="40"/>
      <c r="AP29" s="40"/>
      <c r="AQ29" s="40"/>
      <c r="AR29" s="40"/>
      <c r="AS29" s="8" t="s">
        <v>17</v>
      </c>
    </row>
    <row r="30" spans="1:45" ht="17.25" customHeight="1" x14ac:dyDescent="0.15">
      <c r="A30" s="42"/>
      <c r="B30" s="87" t="s">
        <v>48</v>
      </c>
      <c r="C30" s="88"/>
      <c r="D30" s="88"/>
      <c r="E30" s="88"/>
      <c r="F30" s="88"/>
      <c r="G30" s="88"/>
      <c r="H30" s="89"/>
      <c r="I30" s="82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4"/>
      <c r="AF30" s="39">
        <f t="shared" si="2"/>
        <v>0</v>
      </c>
      <c r="AG30" s="40"/>
      <c r="AH30" s="40"/>
      <c r="AI30" s="40"/>
      <c r="AJ30" s="40"/>
      <c r="AK30" s="40"/>
      <c r="AL30" s="8" t="s">
        <v>17</v>
      </c>
      <c r="AM30" s="39">
        <f t="shared" si="3"/>
        <v>0</v>
      </c>
      <c r="AN30" s="40"/>
      <c r="AO30" s="40"/>
      <c r="AP30" s="40"/>
      <c r="AQ30" s="40"/>
      <c r="AR30" s="40"/>
      <c r="AS30" s="8" t="s">
        <v>17</v>
      </c>
    </row>
    <row r="31" spans="1:45" ht="17.25" customHeight="1" x14ac:dyDescent="0.15">
      <c r="A31" s="42"/>
      <c r="B31" s="87" t="s">
        <v>24</v>
      </c>
      <c r="C31" s="88"/>
      <c r="D31" s="88"/>
      <c r="E31" s="88"/>
      <c r="F31" s="88"/>
      <c r="G31" s="88"/>
      <c r="H31" s="89"/>
      <c r="I31" s="82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4"/>
      <c r="AF31" s="39">
        <f t="shared" si="2"/>
        <v>0</v>
      </c>
      <c r="AG31" s="40"/>
      <c r="AH31" s="40"/>
      <c r="AI31" s="40"/>
      <c r="AJ31" s="40"/>
      <c r="AK31" s="40"/>
      <c r="AL31" s="8" t="s">
        <v>17</v>
      </c>
      <c r="AM31" s="39">
        <f t="shared" si="3"/>
        <v>0</v>
      </c>
      <c r="AN31" s="40"/>
      <c r="AO31" s="40"/>
      <c r="AP31" s="40"/>
      <c r="AQ31" s="40"/>
      <c r="AR31" s="40"/>
      <c r="AS31" s="8" t="s">
        <v>17</v>
      </c>
    </row>
    <row r="32" spans="1:45" ht="17.25" customHeight="1" x14ac:dyDescent="0.15">
      <c r="A32" s="42"/>
      <c r="B32" s="90" t="s">
        <v>49</v>
      </c>
      <c r="C32" s="82" t="s">
        <v>50</v>
      </c>
      <c r="D32" s="83"/>
      <c r="E32" s="83"/>
      <c r="F32" s="83"/>
      <c r="G32" s="83"/>
      <c r="H32" s="84"/>
      <c r="I32" s="92" t="s">
        <v>51</v>
      </c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39"/>
      <c r="W32" s="40"/>
      <c r="X32" s="40"/>
      <c r="Y32" s="40"/>
      <c r="Z32" s="40"/>
      <c r="AA32" s="5" t="s">
        <v>17</v>
      </c>
      <c r="AB32" s="6" t="s">
        <v>18</v>
      </c>
      <c r="AC32" s="85">
        <v>12</v>
      </c>
      <c r="AD32" s="86"/>
      <c r="AE32" s="7" t="s">
        <v>21</v>
      </c>
      <c r="AF32" s="39">
        <f xml:space="preserve"> V32*AC32</f>
        <v>0</v>
      </c>
      <c r="AG32" s="40"/>
      <c r="AH32" s="40"/>
      <c r="AI32" s="40"/>
      <c r="AJ32" s="40"/>
      <c r="AK32" s="40"/>
      <c r="AL32" s="8" t="s">
        <v>17</v>
      </c>
      <c r="AM32" s="39">
        <f t="shared" si="3"/>
        <v>0</v>
      </c>
      <c r="AN32" s="40"/>
      <c r="AO32" s="40"/>
      <c r="AP32" s="40"/>
      <c r="AQ32" s="40"/>
      <c r="AR32" s="40"/>
      <c r="AS32" s="8" t="s">
        <v>17</v>
      </c>
    </row>
    <row r="33" spans="1:45" ht="17.25" customHeight="1" x14ac:dyDescent="0.15">
      <c r="A33" s="42"/>
      <c r="B33" s="91"/>
      <c r="C33" s="82" t="s">
        <v>52</v>
      </c>
      <c r="D33" s="83"/>
      <c r="E33" s="83"/>
      <c r="F33" s="83"/>
      <c r="G33" s="83"/>
      <c r="H33" s="84"/>
      <c r="I33" s="82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4"/>
      <c r="V33" s="39"/>
      <c r="W33" s="40"/>
      <c r="X33" s="40"/>
      <c r="Y33" s="40"/>
      <c r="Z33" s="40"/>
      <c r="AA33" s="5" t="s">
        <v>17</v>
      </c>
      <c r="AB33" s="6" t="s">
        <v>18</v>
      </c>
      <c r="AC33" s="85">
        <v>12</v>
      </c>
      <c r="AD33" s="86"/>
      <c r="AE33" s="7" t="s">
        <v>21</v>
      </c>
      <c r="AF33" s="39">
        <f t="shared" ref="AF33:AF34" si="4" xml:space="preserve"> V33*AC33</f>
        <v>0</v>
      </c>
      <c r="AG33" s="40"/>
      <c r="AH33" s="40"/>
      <c r="AI33" s="40"/>
      <c r="AJ33" s="40"/>
      <c r="AK33" s="40"/>
      <c r="AL33" s="8" t="s">
        <v>17</v>
      </c>
      <c r="AM33" s="39">
        <f t="shared" si="3"/>
        <v>0</v>
      </c>
      <c r="AN33" s="40"/>
      <c r="AO33" s="40"/>
      <c r="AP33" s="40"/>
      <c r="AQ33" s="40"/>
      <c r="AR33" s="40"/>
      <c r="AS33" s="8" t="s">
        <v>17</v>
      </c>
    </row>
    <row r="34" spans="1:45" ht="17.25" customHeight="1" x14ac:dyDescent="0.15">
      <c r="A34" s="42"/>
      <c r="B34" s="91"/>
      <c r="C34" s="79" t="s">
        <v>53</v>
      </c>
      <c r="D34" s="80"/>
      <c r="E34" s="80"/>
      <c r="F34" s="80"/>
      <c r="G34" s="80"/>
      <c r="H34" s="81"/>
      <c r="I34" s="82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4"/>
      <c r="V34" s="59"/>
      <c r="W34" s="60"/>
      <c r="X34" s="60"/>
      <c r="Y34" s="60"/>
      <c r="Z34" s="60"/>
      <c r="AA34" s="9" t="s">
        <v>17</v>
      </c>
      <c r="AB34" s="10" t="s">
        <v>18</v>
      </c>
      <c r="AC34" s="85">
        <v>12</v>
      </c>
      <c r="AD34" s="86"/>
      <c r="AE34" s="11" t="s">
        <v>21</v>
      </c>
      <c r="AF34" s="39">
        <f t="shared" si="4"/>
        <v>0</v>
      </c>
      <c r="AG34" s="40"/>
      <c r="AH34" s="40"/>
      <c r="AI34" s="40"/>
      <c r="AJ34" s="40"/>
      <c r="AK34" s="40"/>
      <c r="AL34" s="12" t="s">
        <v>17</v>
      </c>
      <c r="AM34" s="59">
        <f t="shared" si="3"/>
        <v>0</v>
      </c>
      <c r="AN34" s="60"/>
      <c r="AO34" s="60"/>
      <c r="AP34" s="60"/>
      <c r="AQ34" s="60"/>
      <c r="AR34" s="60"/>
      <c r="AS34" s="12" t="s">
        <v>17</v>
      </c>
    </row>
    <row r="35" spans="1:45" ht="17.25" customHeight="1" thickBot="1" x14ac:dyDescent="0.2">
      <c r="A35" s="95"/>
      <c r="B35" s="61" t="s">
        <v>54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3">
        <f>SUM(AF19:AK34)</f>
        <v>0</v>
      </c>
      <c r="AG35" s="64"/>
      <c r="AH35" s="64"/>
      <c r="AI35" s="64"/>
      <c r="AJ35" s="64"/>
      <c r="AK35" s="64"/>
      <c r="AL35" s="16" t="s">
        <v>17</v>
      </c>
      <c r="AM35" s="63">
        <f>SUM(AM19:AR34)</f>
        <v>0</v>
      </c>
      <c r="AN35" s="64"/>
      <c r="AO35" s="64"/>
      <c r="AP35" s="64"/>
      <c r="AQ35" s="64"/>
      <c r="AR35" s="64"/>
      <c r="AS35" s="16" t="s">
        <v>17</v>
      </c>
    </row>
    <row r="36" spans="1:45" ht="15" customHeight="1" thickTop="1" x14ac:dyDescent="0.15">
      <c r="A36" s="3"/>
      <c r="B36" s="65" t="s">
        <v>1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7"/>
      <c r="AF36" s="71" t="s">
        <v>5</v>
      </c>
      <c r="AG36" s="72"/>
      <c r="AH36" s="72"/>
      <c r="AI36" s="72"/>
      <c r="AJ36" s="72"/>
      <c r="AK36" s="72"/>
      <c r="AL36" s="73"/>
      <c r="AM36" s="71" t="s">
        <v>6</v>
      </c>
      <c r="AN36" s="72"/>
      <c r="AO36" s="72"/>
      <c r="AP36" s="72"/>
      <c r="AQ36" s="72"/>
      <c r="AR36" s="72"/>
      <c r="AS36" s="73"/>
    </row>
    <row r="37" spans="1:45" s="2" customFormat="1" ht="15" customHeight="1" thickBot="1" x14ac:dyDescent="0.2">
      <c r="A37" s="4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70"/>
      <c r="AF37" s="74" t="s">
        <v>55</v>
      </c>
      <c r="AG37" s="75"/>
      <c r="AH37" s="75"/>
      <c r="AI37" s="75"/>
      <c r="AJ37" s="75"/>
      <c r="AK37" s="75"/>
      <c r="AL37" s="76"/>
      <c r="AM37" s="77" t="s">
        <v>56</v>
      </c>
      <c r="AN37" s="78"/>
      <c r="AO37" s="78"/>
      <c r="AP37" s="78"/>
      <c r="AQ37" s="78"/>
      <c r="AR37" s="78"/>
      <c r="AS37" s="76"/>
    </row>
    <row r="38" spans="1:45" ht="17.25" customHeight="1" thickTop="1" x14ac:dyDescent="0.15">
      <c r="A38" s="41" t="s">
        <v>57</v>
      </c>
      <c r="B38" s="43" t="s">
        <v>58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5"/>
      <c r="AF38" s="46"/>
      <c r="AG38" s="47"/>
      <c r="AH38" s="47"/>
      <c r="AI38" s="47"/>
      <c r="AJ38" s="47"/>
      <c r="AK38" s="47"/>
      <c r="AL38" s="17" t="s">
        <v>17</v>
      </c>
      <c r="AM38" s="46">
        <f t="shared" ref="AM38:AM45" si="5">AF38*5</f>
        <v>0</v>
      </c>
      <c r="AN38" s="47"/>
      <c r="AO38" s="47"/>
      <c r="AP38" s="47"/>
      <c r="AQ38" s="47"/>
      <c r="AR38" s="47"/>
      <c r="AS38" s="17" t="s">
        <v>17</v>
      </c>
    </row>
    <row r="39" spans="1:45" ht="17.25" customHeight="1" x14ac:dyDescent="0.15">
      <c r="A39" s="42"/>
      <c r="B39" s="28" t="s">
        <v>59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30"/>
      <c r="AF39" s="39"/>
      <c r="AG39" s="40"/>
      <c r="AH39" s="40"/>
      <c r="AI39" s="40"/>
      <c r="AJ39" s="40"/>
      <c r="AK39" s="40"/>
      <c r="AL39" s="8" t="s">
        <v>17</v>
      </c>
      <c r="AM39" s="39">
        <f t="shared" si="5"/>
        <v>0</v>
      </c>
      <c r="AN39" s="40"/>
      <c r="AO39" s="40"/>
      <c r="AP39" s="40"/>
      <c r="AQ39" s="40"/>
      <c r="AR39" s="40"/>
      <c r="AS39" s="12" t="s">
        <v>17</v>
      </c>
    </row>
    <row r="40" spans="1:45" ht="17.25" customHeight="1" x14ac:dyDescent="0.15">
      <c r="A40" s="42"/>
      <c r="B40" s="28" t="s">
        <v>60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30"/>
      <c r="AF40" s="39"/>
      <c r="AG40" s="40"/>
      <c r="AH40" s="40"/>
      <c r="AI40" s="40"/>
      <c r="AJ40" s="40"/>
      <c r="AK40" s="40"/>
      <c r="AL40" s="8" t="s">
        <v>17</v>
      </c>
      <c r="AM40" s="39">
        <f t="shared" si="5"/>
        <v>0</v>
      </c>
      <c r="AN40" s="40"/>
      <c r="AO40" s="40"/>
      <c r="AP40" s="40"/>
      <c r="AQ40" s="40"/>
      <c r="AR40" s="40"/>
      <c r="AS40" s="12" t="s">
        <v>17</v>
      </c>
    </row>
    <row r="41" spans="1:45" ht="17.25" customHeight="1" x14ac:dyDescent="0.15">
      <c r="A41" s="42"/>
      <c r="B41" s="38" t="s">
        <v>70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30"/>
      <c r="AF41" s="39"/>
      <c r="AG41" s="40"/>
      <c r="AH41" s="40"/>
      <c r="AI41" s="40"/>
      <c r="AJ41" s="40"/>
      <c r="AK41" s="40"/>
      <c r="AL41" s="8" t="s">
        <v>17</v>
      </c>
      <c r="AM41" s="39">
        <f t="shared" si="5"/>
        <v>0</v>
      </c>
      <c r="AN41" s="40"/>
      <c r="AO41" s="40"/>
      <c r="AP41" s="40"/>
      <c r="AQ41" s="40"/>
      <c r="AR41" s="40"/>
      <c r="AS41" s="12" t="s">
        <v>17</v>
      </c>
    </row>
    <row r="42" spans="1:45" ht="17.25" customHeight="1" x14ac:dyDescent="0.15">
      <c r="A42" s="42"/>
      <c r="B42" s="28" t="s">
        <v>61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30"/>
      <c r="AF42" s="39"/>
      <c r="AG42" s="40"/>
      <c r="AH42" s="40"/>
      <c r="AI42" s="40"/>
      <c r="AJ42" s="40"/>
      <c r="AK42" s="40"/>
      <c r="AL42" s="8" t="s">
        <v>17</v>
      </c>
      <c r="AM42" s="39">
        <f t="shared" si="5"/>
        <v>0</v>
      </c>
      <c r="AN42" s="40"/>
      <c r="AO42" s="40"/>
      <c r="AP42" s="40"/>
      <c r="AQ42" s="40"/>
      <c r="AR42" s="40"/>
      <c r="AS42" s="8" t="s">
        <v>17</v>
      </c>
    </row>
    <row r="43" spans="1:45" ht="17.25" customHeight="1" x14ac:dyDescent="0.15">
      <c r="A43" s="42"/>
      <c r="B43" s="48" t="s">
        <v>71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0"/>
      <c r="AF43" s="51"/>
      <c r="AG43" s="52"/>
      <c r="AH43" s="52"/>
      <c r="AI43" s="52"/>
      <c r="AJ43" s="52"/>
      <c r="AK43" s="52"/>
      <c r="AL43" s="18" t="s">
        <v>17</v>
      </c>
      <c r="AM43" s="53">
        <f t="shared" ref="AM43" si="6">AF43*5</f>
        <v>0</v>
      </c>
      <c r="AN43" s="54"/>
      <c r="AO43" s="54"/>
      <c r="AP43" s="54"/>
      <c r="AQ43" s="54"/>
      <c r="AR43" s="54"/>
      <c r="AS43" s="18" t="s">
        <v>17</v>
      </c>
    </row>
    <row r="44" spans="1:45" ht="17.25" customHeight="1" thickBot="1" x14ac:dyDescent="0.2">
      <c r="A44" s="42"/>
      <c r="B44" s="55" t="s">
        <v>62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7">
        <f>SUM(AF38:AK43)</f>
        <v>0</v>
      </c>
      <c r="AG44" s="58"/>
      <c r="AH44" s="58"/>
      <c r="AI44" s="58"/>
      <c r="AJ44" s="58"/>
      <c r="AK44" s="58"/>
      <c r="AL44" s="12" t="s">
        <v>17</v>
      </c>
      <c r="AM44" s="59">
        <f t="shared" si="5"/>
        <v>0</v>
      </c>
      <c r="AN44" s="60"/>
      <c r="AO44" s="60"/>
      <c r="AP44" s="60"/>
      <c r="AQ44" s="60"/>
      <c r="AR44" s="60"/>
      <c r="AS44" s="12" t="s">
        <v>17</v>
      </c>
    </row>
    <row r="45" spans="1:45" ht="17.25" customHeight="1" thickTop="1" thickBot="1" x14ac:dyDescent="0.2">
      <c r="A45" s="22" t="s">
        <v>63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 t="s">
        <v>64</v>
      </c>
      <c r="AB45" s="24"/>
      <c r="AC45" s="24"/>
      <c r="AD45" s="24"/>
      <c r="AE45" s="25"/>
      <c r="AF45" s="26">
        <v>0</v>
      </c>
      <c r="AG45" s="27"/>
      <c r="AH45" s="27"/>
      <c r="AI45" s="27"/>
      <c r="AJ45" s="27"/>
      <c r="AK45" s="27"/>
      <c r="AL45" s="19" t="s">
        <v>17</v>
      </c>
      <c r="AM45" s="26">
        <f t="shared" si="5"/>
        <v>0</v>
      </c>
      <c r="AN45" s="27"/>
      <c r="AO45" s="27"/>
      <c r="AP45" s="27"/>
      <c r="AQ45" s="27"/>
      <c r="AR45" s="27"/>
      <c r="AS45" s="19" t="s">
        <v>17</v>
      </c>
    </row>
    <row r="46" spans="1:45" ht="17.25" customHeight="1" thickTop="1" x14ac:dyDescent="0.15">
      <c r="A46" s="33" t="s">
        <v>65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5"/>
      <c r="AF46" s="36">
        <f>AF16+AF35+AF44+AF45</f>
        <v>0</v>
      </c>
      <c r="AG46" s="37"/>
      <c r="AH46" s="37"/>
      <c r="AI46" s="37"/>
      <c r="AJ46" s="37"/>
      <c r="AK46" s="37"/>
      <c r="AL46" s="20" t="s">
        <v>17</v>
      </c>
      <c r="AM46" s="36">
        <f>AM16+AM35+AM44+AM45</f>
        <v>0</v>
      </c>
      <c r="AN46" s="37"/>
      <c r="AO46" s="37"/>
      <c r="AP46" s="37"/>
      <c r="AQ46" s="37"/>
      <c r="AR46" s="37"/>
      <c r="AS46" s="20" t="s">
        <v>17</v>
      </c>
    </row>
    <row r="47" spans="1:45" ht="17.25" customHeight="1" x14ac:dyDescent="0.15">
      <c r="A47" s="28" t="s">
        <v>68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30"/>
      <c r="AF47" s="31">
        <f>AF46*0.1</f>
        <v>0</v>
      </c>
      <c r="AG47" s="32"/>
      <c r="AH47" s="32"/>
      <c r="AI47" s="32"/>
      <c r="AJ47" s="32"/>
      <c r="AK47" s="32"/>
      <c r="AL47" s="21" t="s">
        <v>17</v>
      </c>
      <c r="AM47" s="31">
        <f>AM46*0.1</f>
        <v>0</v>
      </c>
      <c r="AN47" s="32"/>
      <c r="AO47" s="32"/>
      <c r="AP47" s="32"/>
      <c r="AQ47" s="32"/>
      <c r="AR47" s="32"/>
      <c r="AS47" s="21" t="s">
        <v>17</v>
      </c>
    </row>
    <row r="48" spans="1:45" ht="17.25" customHeight="1" x14ac:dyDescent="0.15">
      <c r="A48" s="28" t="s">
        <v>66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1">
        <f>AF46+AF47</f>
        <v>0</v>
      </c>
      <c r="AG48" s="32"/>
      <c r="AH48" s="32"/>
      <c r="AI48" s="32"/>
      <c r="AJ48" s="32"/>
      <c r="AK48" s="32"/>
      <c r="AL48" s="21" t="s">
        <v>17</v>
      </c>
      <c r="AM48" s="31">
        <f>AM46+AM47</f>
        <v>0</v>
      </c>
      <c r="AN48" s="32"/>
      <c r="AO48" s="32"/>
      <c r="AP48" s="32"/>
      <c r="AQ48" s="32"/>
      <c r="AR48" s="32"/>
      <c r="AS48" s="21" t="s">
        <v>17</v>
      </c>
    </row>
  </sheetData>
  <mergeCells count="198">
    <mergeCell ref="A1:AS1"/>
    <mergeCell ref="A2:AS2"/>
    <mergeCell ref="AE3:AS3"/>
    <mergeCell ref="A4:AS4"/>
    <mergeCell ref="B5:H6"/>
    <mergeCell ref="I5:U5"/>
    <mergeCell ref="V5:AB5"/>
    <mergeCell ref="AC5:AE5"/>
    <mergeCell ref="AF5:AL5"/>
    <mergeCell ref="AM5:AS5"/>
    <mergeCell ref="I6:U6"/>
    <mergeCell ref="V6:AB6"/>
    <mergeCell ref="AC6:AE6"/>
    <mergeCell ref="AF6:AL6"/>
    <mergeCell ref="AM6:AS6"/>
    <mergeCell ref="A7:A16"/>
    <mergeCell ref="B7:H8"/>
    <mergeCell ref="I7:Q7"/>
    <mergeCell ref="R7:S7"/>
    <mergeCell ref="V7:Z7"/>
    <mergeCell ref="AC7:AD7"/>
    <mergeCell ref="AF7:AK7"/>
    <mergeCell ref="AM7:AR7"/>
    <mergeCell ref="I8:Q8"/>
    <mergeCell ref="R8:S8"/>
    <mergeCell ref="V8:Z8"/>
    <mergeCell ref="AC8:AD8"/>
    <mergeCell ref="AF8:AK8"/>
    <mergeCell ref="AM8:AR8"/>
    <mergeCell ref="AM9:AR9"/>
    <mergeCell ref="I10:Q10"/>
    <mergeCell ref="R10:S10"/>
    <mergeCell ref="V10:Z10"/>
    <mergeCell ref="AC10:AD10"/>
    <mergeCell ref="AF10:AK10"/>
    <mergeCell ref="AM10:AR10"/>
    <mergeCell ref="B9:H10"/>
    <mergeCell ref="I9:Q9"/>
    <mergeCell ref="R9:S9"/>
    <mergeCell ref="V9:Z9"/>
    <mergeCell ref="AC9:AD9"/>
    <mergeCell ref="AF9:AK9"/>
    <mergeCell ref="AM11:AR11"/>
    <mergeCell ref="I12:Q12"/>
    <mergeCell ref="R12:S12"/>
    <mergeCell ref="V12:Z12"/>
    <mergeCell ref="AC12:AD12"/>
    <mergeCell ref="AF12:AK12"/>
    <mergeCell ref="AM12:AR12"/>
    <mergeCell ref="B11:H12"/>
    <mergeCell ref="I11:Q11"/>
    <mergeCell ref="R11:S11"/>
    <mergeCell ref="V11:Z11"/>
    <mergeCell ref="AC11:AD11"/>
    <mergeCell ref="AF11:AK11"/>
    <mergeCell ref="AM13:AR13"/>
    <mergeCell ref="I14:Q14"/>
    <mergeCell ref="R14:S14"/>
    <mergeCell ref="V14:Z14"/>
    <mergeCell ref="AC14:AD14"/>
    <mergeCell ref="AF14:AK14"/>
    <mergeCell ref="AM14:AR14"/>
    <mergeCell ref="B13:H15"/>
    <mergeCell ref="I13:Q13"/>
    <mergeCell ref="R13:S13"/>
    <mergeCell ref="V13:Z13"/>
    <mergeCell ref="AC13:AD13"/>
    <mergeCell ref="AF13:AK13"/>
    <mergeCell ref="I15:Q15"/>
    <mergeCell ref="R15:S15"/>
    <mergeCell ref="V15:Z15"/>
    <mergeCell ref="AC15:AD15"/>
    <mergeCell ref="AF15:AK15"/>
    <mergeCell ref="AM15:AR15"/>
    <mergeCell ref="B16:AE16"/>
    <mergeCell ref="AF16:AK16"/>
    <mergeCell ref="AM16:AR16"/>
    <mergeCell ref="B17:H18"/>
    <mergeCell ref="I17:AE18"/>
    <mergeCell ref="AF17:AL17"/>
    <mergeCell ref="AM17:AS17"/>
    <mergeCell ref="AF18:AL18"/>
    <mergeCell ref="AM18:AS18"/>
    <mergeCell ref="A19:A35"/>
    <mergeCell ref="B19:H19"/>
    <mergeCell ref="I19:AE19"/>
    <mergeCell ref="AF19:AK19"/>
    <mergeCell ref="AM19:AR19"/>
    <mergeCell ref="B20:H20"/>
    <mergeCell ref="I20:AE20"/>
    <mergeCell ref="AF20:AK20"/>
    <mergeCell ref="AM20:AR20"/>
    <mergeCell ref="B21:H21"/>
    <mergeCell ref="I21:AE21"/>
    <mergeCell ref="AF21:AK21"/>
    <mergeCell ref="AM21:AR21"/>
    <mergeCell ref="B22:H22"/>
    <mergeCell ref="I22:AE22"/>
    <mergeCell ref="AF22:AK22"/>
    <mergeCell ref="AM22:AR22"/>
    <mergeCell ref="B25:H25"/>
    <mergeCell ref="I25:AE25"/>
    <mergeCell ref="AF25:AK25"/>
    <mergeCell ref="AM25:AR25"/>
    <mergeCell ref="B26:H26"/>
    <mergeCell ref="I26:AE26"/>
    <mergeCell ref="AF26:AK26"/>
    <mergeCell ref="AM26:AR26"/>
    <mergeCell ref="B23:H23"/>
    <mergeCell ref="I23:AE23"/>
    <mergeCell ref="AF23:AK23"/>
    <mergeCell ref="AM23:AR23"/>
    <mergeCell ref="B24:H24"/>
    <mergeCell ref="I24:AE24"/>
    <mergeCell ref="AF24:AK24"/>
    <mergeCell ref="AM24:AR24"/>
    <mergeCell ref="B29:H29"/>
    <mergeCell ref="I29:AE29"/>
    <mergeCell ref="AF29:AK29"/>
    <mergeCell ref="AM29:AR29"/>
    <mergeCell ref="B30:H30"/>
    <mergeCell ref="I30:AE30"/>
    <mergeCell ref="AF30:AK30"/>
    <mergeCell ref="AM30:AR30"/>
    <mergeCell ref="B27:H27"/>
    <mergeCell ref="I27:AE27"/>
    <mergeCell ref="AF27:AK27"/>
    <mergeCell ref="AM27:AR27"/>
    <mergeCell ref="B28:H28"/>
    <mergeCell ref="I28:AE28"/>
    <mergeCell ref="AF28:AK28"/>
    <mergeCell ref="AM28:AR28"/>
    <mergeCell ref="AM32:AR32"/>
    <mergeCell ref="C33:H33"/>
    <mergeCell ref="I33:U33"/>
    <mergeCell ref="V33:Z33"/>
    <mergeCell ref="AC33:AD33"/>
    <mergeCell ref="AF33:AK33"/>
    <mergeCell ref="AM33:AR33"/>
    <mergeCell ref="B31:H31"/>
    <mergeCell ref="I31:AE31"/>
    <mergeCell ref="AF31:AK31"/>
    <mergeCell ref="AM31:AR31"/>
    <mergeCell ref="B32:B34"/>
    <mergeCell ref="C32:H32"/>
    <mergeCell ref="I32:U32"/>
    <mergeCell ref="V32:Z32"/>
    <mergeCell ref="AC32:AD32"/>
    <mergeCell ref="AF32:AK32"/>
    <mergeCell ref="B35:AE35"/>
    <mergeCell ref="AF35:AK35"/>
    <mergeCell ref="AM35:AR35"/>
    <mergeCell ref="B36:AE37"/>
    <mergeCell ref="AF36:AL36"/>
    <mergeCell ref="AM36:AS36"/>
    <mergeCell ref="AF37:AL37"/>
    <mergeCell ref="AM37:AS37"/>
    <mergeCell ref="C34:H34"/>
    <mergeCell ref="I34:U34"/>
    <mergeCell ref="V34:Z34"/>
    <mergeCell ref="AC34:AD34"/>
    <mergeCell ref="AF34:AK34"/>
    <mergeCell ref="AM34:AR34"/>
    <mergeCell ref="B41:AE41"/>
    <mergeCell ref="AF41:AK41"/>
    <mergeCell ref="AM41:AR41"/>
    <mergeCell ref="B42:AE42"/>
    <mergeCell ref="AF42:AK42"/>
    <mergeCell ref="AM42:AR42"/>
    <mergeCell ref="A38:A44"/>
    <mergeCell ref="B38:AE38"/>
    <mergeCell ref="AF38:AK38"/>
    <mergeCell ref="AM38:AR38"/>
    <mergeCell ref="B39:AE39"/>
    <mergeCell ref="AF39:AK39"/>
    <mergeCell ref="AM39:AR39"/>
    <mergeCell ref="B40:AE40"/>
    <mergeCell ref="AF40:AK40"/>
    <mergeCell ref="AM40:AR40"/>
    <mergeCell ref="B43:AE43"/>
    <mergeCell ref="AF43:AK43"/>
    <mergeCell ref="AM43:AR43"/>
    <mergeCell ref="B44:AE44"/>
    <mergeCell ref="AF44:AK44"/>
    <mergeCell ref="AM44:AR44"/>
    <mergeCell ref="A45:Z45"/>
    <mergeCell ref="AA45:AE45"/>
    <mergeCell ref="AF45:AK45"/>
    <mergeCell ref="AM45:AR45"/>
    <mergeCell ref="A48:AE48"/>
    <mergeCell ref="AF48:AK48"/>
    <mergeCell ref="AM48:AR48"/>
    <mergeCell ref="A46:AE46"/>
    <mergeCell ref="AF46:AK46"/>
    <mergeCell ref="AM46:AR46"/>
    <mergeCell ref="A47:AE47"/>
    <mergeCell ref="AF47:AK47"/>
    <mergeCell ref="AM47:AR47"/>
  </mergeCells>
  <phoneticPr fontId="3"/>
  <dataValidations count="1">
    <dataValidation imeMode="off" allowBlank="1" showInputMessage="1" showErrorMessage="1" sqref="R7:S15 V7:Z15 V32:Z34 AF7:AK16 AM7:AR16 AC32:AD34 AC7:AD15 AM19:AR35 AF19:AK35 AM38:AR48 AF38:AK48"/>
  </dataValidations>
  <pageMargins left="0.59055118110236227" right="0.19685039370078741" top="0.78740157480314965" bottom="0.39370078740157483" header="0.31496062992125984" footer="0.31496062992125984"/>
  <pageSetup paperSize="9" scale="91" orientation="portrait" r:id="rId1"/>
  <headerFooter>
    <oddHeader>&amp;R提案様式10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提案価格書</vt:lpstr>
      <vt:lpstr>提案価格書!Print_Area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2019-06-04T01:55:00Z</dcterms:modified>
</cp:coreProperties>
</file>